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15" windowWidth="18675" windowHeight="11250"/>
  </bookViews>
  <sheets>
    <sheet name="Licit_2016_10_01_beadási_határi" sheetId="1" r:id="rId1"/>
  </sheets>
  <calcPr calcId="125725"/>
</workbook>
</file>

<file path=xl/calcChain.xml><?xml version="1.0" encoding="utf-8"?>
<calcChain xmlns="http://schemas.openxmlformats.org/spreadsheetml/2006/main">
  <c r="M99" i="1"/>
  <c r="M31"/>
  <c r="I31"/>
  <c r="I99"/>
  <c r="I3"/>
  <c r="I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2"/>
</calcChain>
</file>

<file path=xl/sharedStrings.xml><?xml version="1.0" encoding="utf-8"?>
<sst xmlns="http://schemas.openxmlformats.org/spreadsheetml/2006/main" count="504" uniqueCount="206">
  <si>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</si>
  <si>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</si>
  <si>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</si>
  <si>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</si>
  <si>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</si>
  <si>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</si>
  <si>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</si>
  <si>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</si>
  <si>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</si>
  <si>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</si>
  <si>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</si>
  <si>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</si>
  <si>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</si>
  <si>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</si>
  <si>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ESOMEPRAZOL ACTAVIS 20 MG GYOMORNEDV-ELLENÁLLÓ TABLETTA</t>
  </si>
  <si>
    <t>28x buborékcsomagolásban (opa/al/pvc//al)</t>
  </si>
  <si>
    <t>A02BC05</t>
  </si>
  <si>
    <t>esomeprazol</t>
  </si>
  <si>
    <t>Actavis Hungary Kft.</t>
  </si>
  <si>
    <t>ESOMEPRAZOL ACTAVIS 40 MG GYOMORNEDV-ELLENÁLLÓ TABLETTA</t>
  </si>
  <si>
    <t>28x buborékcsomagolásban opa/al/pvc//al)</t>
  </si>
  <si>
    <t>FLORAZOLE 2,5 MG FILMTABLETTA</t>
  </si>
  <si>
    <t>100x buborékcsomagolásban</t>
  </si>
  <si>
    <t>L02BG04</t>
  </si>
  <si>
    <t>letrozol</t>
  </si>
  <si>
    <t>KIRANOL 20 MG/ML+5 MG/ML OLDATOS SZEMCSEPP</t>
  </si>
  <si>
    <t>1x5ml cseppentős tartályban</t>
  </si>
  <si>
    <t>S01ED51</t>
  </si>
  <si>
    <t>timolol, kombinációk</t>
  </si>
  <si>
    <t>LEMILVO 15 MG TABLETTA</t>
  </si>
  <si>
    <t>56x buborékcsomagolásban</t>
  </si>
  <si>
    <t>N05AX12</t>
  </si>
  <si>
    <t>aripiprazol</t>
  </si>
  <si>
    <t>LEMILVO 30 MG TABLETTA</t>
  </si>
  <si>
    <t>28x buborékcsomagolásban</t>
  </si>
  <si>
    <t>MEGESIN 160 MG TABLETTA</t>
  </si>
  <si>
    <t>100x üvegben</t>
  </si>
  <si>
    <t>L02AB01</t>
  </si>
  <si>
    <t>megesztrol</t>
  </si>
  <si>
    <t>NEMDATINE 10 MG FILMTABLETTA</t>
  </si>
  <si>
    <t>N06DX01</t>
  </si>
  <si>
    <t>memantin</t>
  </si>
  <si>
    <t>SASTRAVI 100 MG/25 MG/200 MG FILMTABLETTA</t>
  </si>
  <si>
    <t>100x hdpe tartályban</t>
  </si>
  <si>
    <t>N04BA03</t>
  </si>
  <si>
    <t>levodopa, decarboxylase inhibitor és comt inhibítor</t>
  </si>
  <si>
    <t>SETININ 300 MG RETARD TABLETTA</t>
  </si>
  <si>
    <t>60x buborékcsomagolásban (al/pvc/pvdc)</t>
  </si>
  <si>
    <t>N05AH04</t>
  </si>
  <si>
    <t>quetiapin</t>
  </si>
  <si>
    <t>SEROQUEL XR 300 MG RETARD TABLETTA</t>
  </si>
  <si>
    <t>60x buborékcsomagolásban</t>
  </si>
  <si>
    <t>AstraZeneca Kft.</t>
  </si>
  <si>
    <t>FOSTER NEXTHALER 100 MIKROGRAMM/6 MIKROGRAMM/ADAG INHALÁCIÓS POR</t>
  </si>
  <si>
    <t>1x120adag inhalátorban</t>
  </si>
  <si>
    <t>R03AK08</t>
  </si>
  <si>
    <t>formoterol and beclometasone</t>
  </si>
  <si>
    <t>Chiesi Hungary Kft.</t>
  </si>
  <si>
    <t>FOSTER 100 MIKROGRAMM/6 MIKROGRAMM TÚLNYOMÁSOS INHALÁCIÓS OLDAT</t>
  </si>
  <si>
    <t>1x180adag al tartályban</t>
  </si>
  <si>
    <t>FOSTER 200 MIKROGRAMM/6 MIKROGRAMM TÚLNYOMÁSOS INHALÁCIÓS OLDAT</t>
  </si>
  <si>
    <t>ETRUZIL 2,5 MG FILMTABLETTA</t>
  </si>
  <si>
    <t>90x buborékcsomagolásban</t>
  </si>
  <si>
    <t>EGIS Gyógyszergyár Zrt.</t>
  </si>
  <si>
    <t>EXPLEMED 15 MG TABLETTA</t>
  </si>
  <si>
    <t>EXPLEMED 30 MG TABLETTA</t>
  </si>
  <si>
    <t>SERETIDE EVOHALER 25/125 MIKROGRAMM/ADAG TÚLNYOMÁSOS INHALÁCIÓS SZUSZPENZIÓ</t>
  </si>
  <si>
    <t>1x120adag tartályban</t>
  </si>
  <si>
    <t>R03AK06</t>
  </si>
  <si>
    <t>salmeterol and fluticasone</t>
  </si>
  <si>
    <t>GlaxoSmithKline Kft.</t>
  </si>
  <si>
    <t>SERETIDE EVOHALER 25/50 MIKROGRAMM/ADAG TÚLNYOMÁSOS INHALÁCIÓS SZUSZPENZIÓ</t>
  </si>
  <si>
    <t>CILOSTAZOL HSPT 100 MG TABLETTA</t>
  </si>
  <si>
    <t>B01AC23</t>
  </si>
  <si>
    <t>cilostazol</t>
  </si>
  <si>
    <t>HOSPTESS Egészségügyi, Humán Erőforrás Management Kft.</t>
  </si>
  <si>
    <t>ARISPPA 15 MG TABLETTA</t>
  </si>
  <si>
    <t>KRKA Magyarország Kft.</t>
  </si>
  <si>
    <t>ARISPPA 30 MG TABLETTA</t>
  </si>
  <si>
    <t>30x buborékcsomagolásban</t>
  </si>
  <si>
    <t>DULSEVIA 30 MG GYOMORNEDV-ELLENÁLLÓ KEMÉNY KAPSZULA</t>
  </si>
  <si>
    <t>N06AX21</t>
  </si>
  <si>
    <t>duloxetin</t>
  </si>
  <si>
    <t>DULSEVIA 60 MG GYOMORNEDV-ELLENÁLLÓ KEMÉNY KAPSZULA</t>
  </si>
  <si>
    <t>KVENTIAX SR 300 MG RETARD TABLETTA</t>
  </si>
  <si>
    <t>RALAGO 1 MG TABLETTA</t>
  </si>
  <si>
    <t>N04BD02</t>
  </si>
  <si>
    <t>rasagiline</t>
  </si>
  <si>
    <t>CYMBALTA 30 MG GYOMORNEDV-ELLENÁLLÓ KEMÉNY KAPSZULA</t>
  </si>
  <si>
    <t>28x</t>
  </si>
  <si>
    <t>Lilly Hungaria Kft.</t>
  </si>
  <si>
    <t>ARIPIPRAZOL STADA 15 MG TABLETTA</t>
  </si>
  <si>
    <t>Medico Uno Pharmaceuticals SE Európai Részvénytársaság</t>
  </si>
  <si>
    <t>ARIPIPRAZOL STADA 30 MG TABLETTA</t>
  </si>
  <si>
    <t>LEVETIRACETAM STADA 500 MG FILMTABLETTA</t>
  </si>
  <si>
    <t>120x buborékcsomagolásban</t>
  </si>
  <si>
    <t>N03AX14</t>
  </si>
  <si>
    <t>levetiracetam</t>
  </si>
  <si>
    <t>MEMANTIN STADA 10 MG FILMTABLETTA</t>
  </si>
  <si>
    <t>28 x buborékcsomagolásban</t>
  </si>
  <si>
    <t>PICOZONE 2,5 MG FILMTABLETTA</t>
  </si>
  <si>
    <t>PIPRASON 15 MG TABLETTA</t>
  </si>
  <si>
    <t>MEDITOP Kft.</t>
  </si>
  <si>
    <t>PIPRASON 30 MG TABLETTA</t>
  </si>
  <si>
    <t>LETROZOL PHACE 2,5 MG FILMTABLETTA</t>
  </si>
  <si>
    <t>Pharmacenter Hungary Kft</t>
  </si>
  <si>
    <t>LETROZOLE PHARMACENTER 2,5 MG FILMTABLETTA</t>
  </si>
  <si>
    <t>RESTIGULIN 15 MG TABLETTA</t>
  </si>
  <si>
    <t>Richter Gedeon Vegyészeti Gyár NyRt.</t>
  </si>
  <si>
    <t>RESTIGULIN 30 MG TABLETTA</t>
  </si>
  <si>
    <t>ARIPIPRAZOL-TEVA 15 MG TABLETTA</t>
  </si>
  <si>
    <t>TEVA Gyógyszergyár Zrt.</t>
  </si>
  <si>
    <t>ARIPIPRAZOL-TEVA 30 MG TABLETTA</t>
  </si>
  <si>
    <t>AZILECT 1 MG TABLETTA</t>
  </si>
  <si>
    <t>DULOXETIN-TEVA 30 MG GYOMORNEDV-ELLENÁLLÓ KEMÉNY KAPSZULA</t>
  </si>
  <si>
    <t>DULOXETIN-TEVA 60 MG GYOMORNEDV-ELLENÁLLÓ KEMÉNY KAPSZULA</t>
  </si>
  <si>
    <t>ESCITALOPRAM-TEVA 15 MG FILMTABLETTA</t>
  </si>
  <si>
    <t>N06AB10</t>
  </si>
  <si>
    <t>escitalopram</t>
  </si>
  <si>
    <t>LETROZOLE TEVA 2,5 MG FILMTABLETTA</t>
  </si>
  <si>
    <t>LEVODOPA/CARBIDOPA/ENTACAPONE TEVA 100 MG/25 MG/200 MG FILMTABLETTA</t>
  </si>
  <si>
    <t>OMEPRAZOL-TEVA 10 MG GYOMORNEDV-ELLENÁLLÓ KEMÉNY KAPSZULA</t>
  </si>
  <si>
    <t>A02BC01</t>
  </si>
  <si>
    <t>omeprazol</t>
  </si>
  <si>
    <t>RAZAGILIN RATIOPHARM 1 MG TABLETTA</t>
  </si>
  <si>
    <t>ABILIFY 15 MG TABLETTA</t>
  </si>
  <si>
    <t>56x</t>
  </si>
  <si>
    <t>VALEANT PHARMA Magyarország Kft.</t>
  </si>
  <si>
    <t>ABILIFY 30 MG TABLETTA</t>
  </si>
  <si>
    <t>MEGACE BELSŐLEGES SZUSZPENZIÓ</t>
  </si>
  <si>
    <t>1x240ml flakonban</t>
  </si>
  <si>
    <t>ASDUTER 15 MG TABLETTA</t>
  </si>
  <si>
    <t>28x hdpe tartályban</t>
  </si>
  <si>
    <t>Vipharm Hungary Korlátolt Felelősségű Társaság</t>
  </si>
  <si>
    <t>ASDUTER 30 MG TABLETTA</t>
  </si>
  <si>
    <t>MEMANTINE VIPHARM 10 MG FILMTABLETTA</t>
  </si>
  <si>
    <t>STACAPOLO 100 MG/25 MG/200 MG FILMTABLETTA</t>
  </si>
  <si>
    <t>ARIPIPRAZOLE ZENTIVA 15 MG TABLETTA</t>
  </si>
  <si>
    <t>Zentiva HU Kft.</t>
  </si>
  <si>
    <t>ARIPIPRAZOLE ZENTIVA 30 MG TABLETTA</t>
  </si>
  <si>
    <t>ANTACLAST 100 MG TABLETTA</t>
  </si>
  <si>
    <t>ARIPIPRAZOL SANDOZ 15 MG TABLETTA</t>
  </si>
  <si>
    <t>Sandoz Hungária Kereskedelmi Kft.</t>
  </si>
  <si>
    <t>ARIPIPRAZOL SANDOZ 30 MG TABLETTA</t>
  </si>
  <si>
    <t>28x1 adagonként perforált buborékcsomagolásban</t>
  </si>
  <si>
    <t>CARVOL 12,5 MG TABLETTA</t>
  </si>
  <si>
    <t>C07AG02</t>
  </si>
  <si>
    <t>carvedilol</t>
  </si>
  <si>
    <t>CARVOL 25 MG TABLETTA</t>
  </si>
  <si>
    <t>CARVOL 6,25 MG TABLETTA</t>
  </si>
  <si>
    <t>CILOSTAZOL-TEVA 100 MG TABLETTA</t>
  </si>
  <si>
    <t>CORBILTA 100 MG/25 MG/200 MG FILMTABLETTA</t>
  </si>
  <si>
    <t>DORZOLEP KOMB OLDATOS SZEMCSEPP</t>
  </si>
  <si>
    <t>1x5ml tartályban (ldpe)</t>
  </si>
  <si>
    <t>ExtractumPharma Zrt.</t>
  </si>
  <si>
    <t>FAMOS 2,5 MG FILMTABLETTA</t>
  </si>
  <si>
    <t>ONCOPHARMA Kft.</t>
  </si>
  <si>
    <t>KETILEPT PROLONG 300 MG RETARD TABLETTA</t>
  </si>
  <si>
    <t>LEFLUNOMID SANDOZ 20 MG FILMTABLETTA</t>
  </si>
  <si>
    <t>30x hdpe tartályban</t>
  </si>
  <si>
    <t>L04AA13</t>
  </si>
  <si>
    <t>leflunomid</t>
  </si>
  <si>
    <t>LETROVENA 2,5 MG FILMTABLETTA</t>
  </si>
  <si>
    <t>LEUPRORELIN SANDOZ 5 MG IMPLANTÁTUM</t>
  </si>
  <si>
    <t>1x előretöltött fecskendőben</t>
  </si>
  <si>
    <t>L02AE02</t>
  </si>
  <si>
    <t>leuprorelin</t>
  </si>
  <si>
    <t>LEVETIRACETAM TEVA 1000 MG FILMTABLETTA</t>
  </si>
  <si>
    <t>LEVIL 1000 MG FILMTABLETTA</t>
  </si>
  <si>
    <t>LEVIL 500 MG FILMTABLETTA</t>
  </si>
  <si>
    <t>LICEPLER 25 MG FILMTABLETTA</t>
  </si>
  <si>
    <t>C03DA04</t>
  </si>
  <si>
    <t>eplerenon</t>
  </si>
  <si>
    <t>Aramis Pharma Kft.</t>
  </si>
  <si>
    <t>MIRVEDOL 10 MG FILMTABLETTA</t>
  </si>
  <si>
    <t>NITROMINT 10 MG/24 ÓRA TRANSZDERMÁLIS TAPASZ</t>
  </si>
  <si>
    <t>30x tasakban</t>
  </si>
  <si>
    <t>C01DA02</t>
  </si>
  <si>
    <t>gliceril-trinitrát</t>
  </si>
  <si>
    <t>NITROMINT 5 MG/24 ÓRA TRANSZDERMÁLIS TAPASZ</t>
  </si>
  <si>
    <t>NOCLAUD 100 MG TABLETTA</t>
  </si>
  <si>
    <t>REPSO 20 MG FILMTABLETTA</t>
  </si>
  <si>
    <t>SCIPPA 15 MG FILMTABLETTA</t>
  </si>
  <si>
    <t>SEROQUEL XR 400 MG RETARD TABLETTA</t>
  </si>
  <si>
    <t>SYMBICORT TURBUHALER 4,5 MIKROGRAMM/160 MIKROGRAMM INHALÁCIÓS POR</t>
  </si>
  <si>
    <t>1x120adag porinhaláló eszköz</t>
  </si>
  <si>
    <t>R03AK07</t>
  </si>
  <si>
    <t>formoterol and budesonide</t>
  </si>
  <si>
    <t>TEMODAL 140 MG KEMÉNY KAPSZULA</t>
  </si>
  <si>
    <t>5x1 tasakban</t>
  </si>
  <si>
    <t>L01AX03</t>
  </si>
  <si>
    <t>temozolomid</t>
  </si>
  <si>
    <t>MSD Pharma Hungary Korlátolt Felelősségű Társaság</t>
  </si>
  <si>
    <t>TEMOZOLOMIDE TEVA 140 MG KEMÉNY KAPSZULA</t>
  </si>
  <si>
    <t>5x üveg tartályban</t>
  </si>
  <si>
    <t>VALSOTENS 160 MG FILMTABLETTA</t>
  </si>
  <si>
    <t>C09CA03</t>
  </si>
  <si>
    <t>valsartan</t>
  </si>
  <si>
    <t>EPIVIR 10 MG/ML BELSŐLEGES OLDAT</t>
  </si>
  <si>
    <t>1x</t>
  </si>
  <si>
    <t>J05AF05</t>
  </si>
  <si>
    <t>lamivudin</t>
  </si>
  <si>
    <t>ZIAGEN 20 MG/ML BELSŐLEGES OLDAT</t>
  </si>
  <si>
    <t>1x flakonban +fecskendő+adapter</t>
  </si>
  <si>
    <t>J05AF06</t>
  </si>
  <si>
    <t>abacavir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</si>
</sst>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22" fontId="0" fillId="0" borderId="0" xfId="0" applyNumberFormat="1"/>
    <xf numFmtId="0" fontId="0" fillId="0" borderId="10" xfId="0" applyBorder="1"/>
    <xf numFmtId="0" fontId="0" fillId="0" borderId="10" xfId="0" applyBorder="1" applyAlignment="1">
      <alignment wrapText="1"/>
    </xf>
    <xf numFmtId="164" fontId="1" fillId="0" borderId="10" xfId="1" applyNumberFormat="1" applyFont="1" applyBorder="1"/>
    <xf numFmtId="43" fontId="1" fillId="0" borderId="10" xfId="1" applyNumberFormat="1" applyFont="1" applyBorder="1"/>
    <xf numFmtId="0" fontId="0" fillId="0" borderId="10" xfId="0" applyBorder="1" applyAlignment="1"/>
    <xf numFmtId="0" fontId="0" fillId="0" borderId="0" xfId="0" applyAlignment="1"/>
    <xf numFmtId="0" fontId="16" fillId="33" borderId="10" xfId="0" applyFont="1" applyFill="1" applyBorder="1"/>
    <xf numFmtId="0" fontId="16" fillId="33" borderId="10" xfId="0" applyFont="1" applyFill="1" applyBorder="1" applyAlignment="1"/>
    <xf numFmtId="164" fontId="16" fillId="33" borderId="10" xfId="1" applyNumberFormat="1" applyFont="1" applyFill="1" applyBorder="1"/>
    <xf numFmtId="43" fontId="16" fillId="33" borderId="10" xfId="1" applyNumberFormat="1" applyFont="1" applyFill="1" applyBorder="1"/>
    <xf numFmtId="0" fontId="16" fillId="33" borderId="10" xfId="0" applyFont="1" applyFill="1" applyBorder="1" applyAlignment="1">
      <alignment wrapText="1"/>
    </xf>
    <xf numFmtId="0" fontId="16" fillId="33" borderId="0" xfId="0" applyFont="1" applyFill="1"/>
    <xf numFmtId="164" fontId="16" fillId="34" borderId="10" xfId="1" applyNumberFormat="1" applyFont="1" applyFill="1" applyBorder="1"/>
    <xf numFmtId="164" fontId="1" fillId="34" borderId="10" xfId="1" applyNumberFormat="1" applyFont="1" applyFill="1" applyBorder="1"/>
    <xf numFmtId="0" fontId="0" fillId="34" borderId="0" xfId="0" applyFill="1"/>
    <xf numFmtId="164" fontId="16" fillId="35" borderId="10" xfId="1" applyNumberFormat="1" applyFont="1" applyFill="1" applyBorder="1"/>
    <xf numFmtId="164" fontId="1" fillId="35" borderId="10" xfId="1" applyNumberFormat="1" applyFont="1" applyFill="1" applyBorder="1"/>
    <xf numFmtId="0" fontId="0" fillId="35" borderId="0" xfId="0" applyFill="1"/>
    <xf numFmtId="43" fontId="16" fillId="36" borderId="10" xfId="1" applyNumberFormat="1" applyFont="1" applyFill="1" applyBorder="1"/>
    <xf numFmtId="43" fontId="1" fillId="36" borderId="10" xfId="1" applyNumberFormat="1" applyFont="1" applyFill="1" applyBorder="1"/>
    <xf numFmtId="0" fontId="0" fillId="36" borderId="0" xfId="0" applyFill="1"/>
    <xf numFmtId="10" fontId="0" fillId="0" borderId="10" xfId="43" applyNumberFormat="1" applyFont="1" applyBorder="1"/>
  </cellXfs>
  <cellStyles count="44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Ezres" xfId="1" builtinId="3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(1)" xfId="19" builtinId="29" customBuiltin="1"/>
    <cellStyle name="Jelölőszín (2)" xfId="23" builtinId="33" customBuiltin="1"/>
    <cellStyle name="Jelölőszín (3)" xfId="27" builtinId="37" customBuiltin="1"/>
    <cellStyle name="Jelölőszín (4)" xfId="31" builtinId="41" customBuiltin="1"/>
    <cellStyle name="Jelölőszín (5)" xfId="35" builtinId="45" customBuiltin="1"/>
    <cellStyle name="Jelölőszín (6)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99"/>
  <sheetViews>
    <sheetView tabSelected="1" workbookViewId="0">
      <pane ySplit="1" topLeftCell="A2" activePane="bottomLeft" state="frozen"/>
      <selection pane="bottomLeft" activeCell="B10" sqref="B10"/>
    </sheetView>
  </sheetViews>
  <sheetFormatPr defaultRowHeight="15"/>
  <cols>
    <col min="1" max="1" width="10" bestFit="1" customWidth="1"/>
    <col min="2" max="2" width="84.5703125" bestFit="1" customWidth="1"/>
    <col min="3" max="3" width="9.28515625" customWidth="1"/>
    <col min="4" max="4" width="9" bestFit="1" customWidth="1"/>
    <col min="5" max="5" width="26.85546875" style="7" customWidth="1"/>
    <col min="6" max="6" width="12" bestFit="1" customWidth="1"/>
    <col min="7" max="7" width="15.140625" bestFit="1" customWidth="1"/>
    <col min="8" max="8" width="13.42578125" style="16" bestFit="1" customWidth="1"/>
    <col min="9" max="9" width="15" bestFit="1" customWidth="1"/>
    <col min="10" max="10" width="22.42578125" bestFit="1" customWidth="1"/>
    <col min="11" max="11" width="20.5703125" style="19" bestFit="1" customWidth="1"/>
    <col min="12" max="12" width="11.28515625" customWidth="1"/>
    <col min="13" max="13" width="12" style="22" bestFit="1" customWidth="1"/>
    <col min="14" max="14" width="54.85546875" bestFit="1" customWidth="1"/>
    <col min="15" max="15" width="15.28515625" bestFit="1" customWidth="1"/>
  </cols>
  <sheetData>
    <row r="1" spans="1:15" s="13" customFormat="1">
      <c r="A1" s="8" t="s">
        <v>0</v>
      </c>
      <c r="B1" s="8" t="s">
        <v>1</v>
      </c>
      <c r="C1" s="8" t="s">
        <v>2</v>
      </c>
      <c r="D1" s="8" t="s">
        <v>3</v>
      </c>
      <c r="E1" s="9" t="s">
        <v>4</v>
      </c>
      <c r="F1" s="10" t="s">
        <v>5</v>
      </c>
      <c r="G1" s="10" t="s">
        <v>6</v>
      </c>
      <c r="H1" s="14" t="s">
        <v>7</v>
      </c>
      <c r="I1" s="8" t="s">
        <v>8</v>
      </c>
      <c r="J1" s="10" t="s">
        <v>9</v>
      </c>
      <c r="K1" s="17" t="s">
        <v>10</v>
      </c>
      <c r="L1" s="11" t="s">
        <v>11</v>
      </c>
      <c r="M1" s="20" t="s">
        <v>12</v>
      </c>
      <c r="N1" s="12" t="s">
        <v>13</v>
      </c>
    </row>
    <row r="2" spans="1:15">
      <c r="A2" s="2">
        <v>210227321</v>
      </c>
      <c r="B2" s="2" t="s">
        <v>125</v>
      </c>
      <c r="C2" s="2" t="s">
        <v>126</v>
      </c>
      <c r="D2" s="2" t="s">
        <v>31</v>
      </c>
      <c r="E2" s="6" t="s">
        <v>32</v>
      </c>
      <c r="F2" s="4">
        <v>56</v>
      </c>
      <c r="G2" s="4">
        <v>18416</v>
      </c>
      <c r="H2" s="15">
        <v>12603</v>
      </c>
      <c r="I2" s="23">
        <f>1-(H2/G2)</f>
        <v>0.31564943527367506</v>
      </c>
      <c r="J2" s="4">
        <v>21227</v>
      </c>
      <c r="K2" s="18">
        <v>14855</v>
      </c>
      <c r="L2" s="5">
        <v>379.05</v>
      </c>
      <c r="M2" s="21">
        <v>265.267857142857</v>
      </c>
      <c r="N2" s="3" t="s">
        <v>127</v>
      </c>
      <c r="O2" s="1"/>
    </row>
    <row r="3" spans="1:15">
      <c r="A3" s="2">
        <v>210231710</v>
      </c>
      <c r="B3" s="2" t="s">
        <v>128</v>
      </c>
      <c r="C3" s="2" t="s">
        <v>89</v>
      </c>
      <c r="D3" s="2" t="s">
        <v>31</v>
      </c>
      <c r="E3" s="6" t="s">
        <v>32</v>
      </c>
      <c r="F3" s="4">
        <v>56</v>
      </c>
      <c r="G3" s="4">
        <v>18416</v>
      </c>
      <c r="H3" s="15">
        <v>12603</v>
      </c>
      <c r="I3" s="23">
        <f>1-(H3/G3)</f>
        <v>0.31564943527367506</v>
      </c>
      <c r="J3" s="4">
        <v>21227</v>
      </c>
      <c r="K3" s="18">
        <v>14855</v>
      </c>
      <c r="L3" s="5">
        <v>379.05</v>
      </c>
      <c r="M3" s="21">
        <v>265.267857142857</v>
      </c>
      <c r="N3" s="3" t="s">
        <v>127</v>
      </c>
      <c r="O3" s="1"/>
    </row>
    <row r="4" spans="1:15">
      <c r="A4" s="2">
        <v>210730057</v>
      </c>
      <c r="B4" s="2" t="s">
        <v>140</v>
      </c>
      <c r="C4" s="2" t="s">
        <v>51</v>
      </c>
      <c r="D4" s="2" t="s">
        <v>73</v>
      </c>
      <c r="E4" s="6" t="s">
        <v>74</v>
      </c>
      <c r="F4" s="4">
        <v>30</v>
      </c>
      <c r="G4" s="4">
        <v>2387</v>
      </c>
      <c r="H4" s="15">
        <v>2212</v>
      </c>
      <c r="I4" s="23">
        <f>1-(H4/G4)</f>
        <v>7.3313782991202392E-2</v>
      </c>
      <c r="J4" s="4">
        <v>3140</v>
      </c>
      <c r="K4" s="18">
        <v>2913</v>
      </c>
      <c r="L4" s="5">
        <v>104.67</v>
      </c>
      <c r="M4" s="21">
        <v>97.1</v>
      </c>
      <c r="N4" s="3" t="s">
        <v>108</v>
      </c>
      <c r="O4" s="1"/>
    </row>
    <row r="5" spans="1:15">
      <c r="A5" s="2">
        <v>210723987</v>
      </c>
      <c r="B5" s="2" t="s">
        <v>141</v>
      </c>
      <c r="C5" s="2" t="s">
        <v>30</v>
      </c>
      <c r="D5" s="2" t="s">
        <v>31</v>
      </c>
      <c r="E5" s="6" t="s">
        <v>32</v>
      </c>
      <c r="F5" s="4">
        <v>56</v>
      </c>
      <c r="G5" s="4">
        <v>18416</v>
      </c>
      <c r="H5" s="15">
        <v>14945</v>
      </c>
      <c r="I5" s="23">
        <f>1-(H5/G5)</f>
        <v>0.18847741094700265</v>
      </c>
      <c r="J5" s="4">
        <v>21227</v>
      </c>
      <c r="K5" s="18">
        <v>17423</v>
      </c>
      <c r="L5" s="5">
        <v>379.05</v>
      </c>
      <c r="M5" s="21">
        <v>311.125</v>
      </c>
      <c r="N5" s="3" t="s">
        <v>142</v>
      </c>
      <c r="O5" s="1"/>
    </row>
    <row r="6" spans="1:15">
      <c r="A6" s="2">
        <v>210723979</v>
      </c>
      <c r="B6" s="2" t="s">
        <v>143</v>
      </c>
      <c r="C6" s="2" t="s">
        <v>144</v>
      </c>
      <c r="D6" s="2" t="s">
        <v>31</v>
      </c>
      <c r="E6" s="6" t="s">
        <v>32</v>
      </c>
      <c r="F6" s="4">
        <v>56</v>
      </c>
      <c r="G6" s="4">
        <v>18416</v>
      </c>
      <c r="H6" s="15">
        <v>14945</v>
      </c>
      <c r="I6" s="23">
        <f>1-(H6/G6)</f>
        <v>0.18847741094700265</v>
      </c>
      <c r="J6" s="4">
        <v>21227</v>
      </c>
      <c r="K6" s="18">
        <v>17423</v>
      </c>
      <c r="L6" s="5">
        <v>379.05</v>
      </c>
      <c r="M6" s="21">
        <v>311.125</v>
      </c>
      <c r="N6" s="3" t="s">
        <v>142</v>
      </c>
      <c r="O6" s="1"/>
    </row>
    <row r="7" spans="1:15">
      <c r="A7" s="2">
        <v>210726529</v>
      </c>
      <c r="B7" s="2" t="s">
        <v>91</v>
      </c>
      <c r="C7" s="2" t="s">
        <v>30</v>
      </c>
      <c r="D7" s="2" t="s">
        <v>31</v>
      </c>
      <c r="E7" s="6" t="s">
        <v>32</v>
      </c>
      <c r="F7" s="4">
        <v>56</v>
      </c>
      <c r="G7" s="4">
        <v>17015</v>
      </c>
      <c r="H7" s="15">
        <v>14944</v>
      </c>
      <c r="I7" s="23">
        <f>1-(H7/G7)</f>
        <v>0.12171613282397886</v>
      </c>
      <c r="J7" s="4">
        <v>19692</v>
      </c>
      <c r="K7" s="18">
        <v>17422</v>
      </c>
      <c r="L7" s="5">
        <v>351.64</v>
      </c>
      <c r="M7" s="21">
        <v>311.107142857143</v>
      </c>
      <c r="N7" s="3" t="s">
        <v>92</v>
      </c>
      <c r="O7" s="1"/>
    </row>
    <row r="8" spans="1:15">
      <c r="A8" s="2">
        <v>210726600</v>
      </c>
      <c r="B8" s="2" t="s">
        <v>93</v>
      </c>
      <c r="C8" s="2" t="s">
        <v>34</v>
      </c>
      <c r="D8" s="2" t="s">
        <v>31</v>
      </c>
      <c r="E8" s="6" t="s">
        <v>32</v>
      </c>
      <c r="F8" s="4">
        <v>56</v>
      </c>
      <c r="G8" s="4">
        <v>17015</v>
      </c>
      <c r="H8" s="15">
        <v>14944</v>
      </c>
      <c r="I8" s="23">
        <f>1-(H8/G8)</f>
        <v>0.12171613282397886</v>
      </c>
      <c r="J8" s="4">
        <v>19692</v>
      </c>
      <c r="K8" s="18">
        <v>17422</v>
      </c>
      <c r="L8" s="5">
        <v>351.64</v>
      </c>
      <c r="M8" s="21">
        <v>311.107142857143</v>
      </c>
      <c r="N8" s="3" t="s">
        <v>92</v>
      </c>
      <c r="O8" s="1"/>
    </row>
    <row r="9" spans="1:15">
      <c r="A9" s="2">
        <v>210741650</v>
      </c>
      <c r="B9" s="2" t="s">
        <v>137</v>
      </c>
      <c r="C9" s="2" t="s">
        <v>30</v>
      </c>
      <c r="D9" s="2" t="s">
        <v>31</v>
      </c>
      <c r="E9" s="6" t="s">
        <v>32</v>
      </c>
      <c r="F9" s="4">
        <v>56</v>
      </c>
      <c r="G9" s="4">
        <v>17017</v>
      </c>
      <c r="H9" s="15">
        <v>14945</v>
      </c>
      <c r="I9" s="23">
        <f>1-(H9/G9)</f>
        <v>0.12176059234882763</v>
      </c>
      <c r="J9" s="4">
        <v>19694</v>
      </c>
      <c r="K9" s="18">
        <v>17423</v>
      </c>
      <c r="L9" s="5">
        <v>351.68</v>
      </c>
      <c r="M9" s="21">
        <v>311.125</v>
      </c>
      <c r="N9" s="3" t="s">
        <v>138</v>
      </c>
      <c r="O9" s="1"/>
    </row>
    <row r="10" spans="1:15">
      <c r="A10" s="2">
        <v>210741626</v>
      </c>
      <c r="B10" s="2" t="s">
        <v>139</v>
      </c>
      <c r="C10" s="2" t="s">
        <v>34</v>
      </c>
      <c r="D10" s="2" t="s">
        <v>31</v>
      </c>
      <c r="E10" s="6" t="s">
        <v>32</v>
      </c>
      <c r="F10" s="4">
        <v>56</v>
      </c>
      <c r="G10" s="4">
        <v>17017</v>
      </c>
      <c r="H10" s="15">
        <v>14945</v>
      </c>
      <c r="I10" s="23">
        <f>1-(H10/G10)</f>
        <v>0.12176059234882763</v>
      </c>
      <c r="J10" s="4">
        <v>19694</v>
      </c>
      <c r="K10" s="18">
        <v>17423</v>
      </c>
      <c r="L10" s="5">
        <v>351.68</v>
      </c>
      <c r="M10" s="21">
        <v>311.125</v>
      </c>
      <c r="N10" s="3" t="s">
        <v>138</v>
      </c>
      <c r="O10" s="1"/>
    </row>
    <row r="11" spans="1:15">
      <c r="A11" s="2">
        <v>210714093</v>
      </c>
      <c r="B11" s="2" t="s">
        <v>110</v>
      </c>
      <c r="C11" s="2" t="s">
        <v>51</v>
      </c>
      <c r="D11" s="2" t="s">
        <v>31</v>
      </c>
      <c r="E11" s="6" t="s">
        <v>32</v>
      </c>
      <c r="F11" s="4">
        <v>60</v>
      </c>
      <c r="G11" s="4">
        <v>19800</v>
      </c>
      <c r="H11" s="15">
        <v>13567</v>
      </c>
      <c r="I11" s="23">
        <f>1-(H11/G11)</f>
        <v>0.31479797979797974</v>
      </c>
      <c r="J11" s="4">
        <v>22744</v>
      </c>
      <c r="K11" s="18">
        <v>15912</v>
      </c>
      <c r="L11" s="5">
        <v>379.07</v>
      </c>
      <c r="M11" s="21">
        <v>265.2</v>
      </c>
      <c r="N11" s="3" t="s">
        <v>111</v>
      </c>
      <c r="O11" s="1"/>
    </row>
    <row r="12" spans="1:15">
      <c r="A12" s="2">
        <v>210713699</v>
      </c>
      <c r="B12" s="2" t="s">
        <v>112</v>
      </c>
      <c r="C12" s="2" t="s">
        <v>79</v>
      </c>
      <c r="D12" s="2" t="s">
        <v>31</v>
      </c>
      <c r="E12" s="6" t="s">
        <v>32</v>
      </c>
      <c r="F12" s="4">
        <v>60</v>
      </c>
      <c r="G12" s="4">
        <v>19800</v>
      </c>
      <c r="H12" s="15">
        <v>13567</v>
      </c>
      <c r="I12" s="23">
        <f>1-(H12/G12)</f>
        <v>0.31479797979797974</v>
      </c>
      <c r="J12" s="4">
        <v>22744</v>
      </c>
      <c r="K12" s="18">
        <v>15912</v>
      </c>
      <c r="L12" s="5">
        <v>379.07</v>
      </c>
      <c r="M12" s="21">
        <v>265.2</v>
      </c>
      <c r="N12" s="3" t="s">
        <v>111</v>
      </c>
      <c r="O12" s="1"/>
    </row>
    <row r="13" spans="1:15">
      <c r="A13" s="2">
        <v>210708335</v>
      </c>
      <c r="B13" s="2" t="s">
        <v>76</v>
      </c>
      <c r="C13" s="2" t="s">
        <v>51</v>
      </c>
      <c r="D13" s="2" t="s">
        <v>31</v>
      </c>
      <c r="E13" s="6" t="s">
        <v>32</v>
      </c>
      <c r="F13" s="4">
        <v>60</v>
      </c>
      <c r="G13" s="4">
        <v>19800</v>
      </c>
      <c r="H13" s="15">
        <v>16075</v>
      </c>
      <c r="I13" s="23">
        <f>1-(H13/G13)</f>
        <v>0.18813131313131315</v>
      </c>
      <c r="J13" s="4">
        <v>22744</v>
      </c>
      <c r="K13" s="18">
        <v>18661</v>
      </c>
      <c r="L13" s="5">
        <v>379.07</v>
      </c>
      <c r="M13" s="21">
        <v>311.01666666666699</v>
      </c>
      <c r="N13" s="3" t="s">
        <v>77</v>
      </c>
      <c r="O13" s="1"/>
    </row>
    <row r="14" spans="1:15">
      <c r="A14" s="2">
        <v>210708343</v>
      </c>
      <c r="B14" s="2" t="s">
        <v>78</v>
      </c>
      <c r="C14" s="2" t="s">
        <v>79</v>
      </c>
      <c r="D14" s="2" t="s">
        <v>31</v>
      </c>
      <c r="E14" s="6" t="s">
        <v>32</v>
      </c>
      <c r="F14" s="4">
        <v>60</v>
      </c>
      <c r="G14" s="4">
        <v>19800</v>
      </c>
      <c r="H14" s="15">
        <v>16075</v>
      </c>
      <c r="I14" s="23">
        <f>1-(H14/G14)</f>
        <v>0.18813131313131315</v>
      </c>
      <c r="J14" s="4">
        <v>22744</v>
      </c>
      <c r="K14" s="18">
        <v>18661</v>
      </c>
      <c r="L14" s="5">
        <v>379.07</v>
      </c>
      <c r="M14" s="21">
        <v>311.01666666666699</v>
      </c>
      <c r="N14" s="3" t="s">
        <v>77</v>
      </c>
      <c r="O14" s="1"/>
    </row>
    <row r="15" spans="1:15">
      <c r="A15" s="2">
        <v>210715706</v>
      </c>
      <c r="B15" s="2" t="s">
        <v>131</v>
      </c>
      <c r="C15" s="2" t="s">
        <v>132</v>
      </c>
      <c r="D15" s="2" t="s">
        <v>31</v>
      </c>
      <c r="E15" s="6" t="s">
        <v>32</v>
      </c>
      <c r="F15" s="4">
        <v>28</v>
      </c>
      <c r="G15" s="4">
        <v>8734</v>
      </c>
      <c r="H15" s="15">
        <v>5848</v>
      </c>
      <c r="I15" s="23">
        <f>1-(H15/G15)</f>
        <v>0.33043279138997028</v>
      </c>
      <c r="J15" s="4">
        <v>10613</v>
      </c>
      <c r="K15" s="18">
        <v>7450</v>
      </c>
      <c r="L15" s="5">
        <v>379.04</v>
      </c>
      <c r="M15" s="21">
        <v>266.07142857142901</v>
      </c>
      <c r="N15" s="3" t="s">
        <v>133</v>
      </c>
      <c r="O15" s="1"/>
    </row>
    <row r="16" spans="1:15">
      <c r="A16" s="2">
        <v>210715900</v>
      </c>
      <c r="B16" s="2" t="s">
        <v>134</v>
      </c>
      <c r="C16" s="2" t="s">
        <v>132</v>
      </c>
      <c r="D16" s="2" t="s">
        <v>31</v>
      </c>
      <c r="E16" s="6" t="s">
        <v>32</v>
      </c>
      <c r="F16" s="4">
        <v>56</v>
      </c>
      <c r="G16" s="4">
        <v>18416</v>
      </c>
      <c r="H16" s="15">
        <v>12603</v>
      </c>
      <c r="I16" s="23">
        <f>1-(H16/G16)</f>
        <v>0.31564943527367506</v>
      </c>
      <c r="J16" s="4">
        <v>21227</v>
      </c>
      <c r="K16" s="18">
        <v>14855</v>
      </c>
      <c r="L16" s="5">
        <v>379.05</v>
      </c>
      <c r="M16" s="21">
        <v>265.267857142857</v>
      </c>
      <c r="N16" s="3" t="s">
        <v>133</v>
      </c>
      <c r="O16" s="1"/>
    </row>
    <row r="17" spans="1:15">
      <c r="A17" s="2">
        <v>210303135</v>
      </c>
      <c r="B17" s="2" t="s">
        <v>113</v>
      </c>
      <c r="C17" s="2" t="s">
        <v>79</v>
      </c>
      <c r="D17" s="2" t="s">
        <v>86</v>
      </c>
      <c r="E17" s="6" t="s">
        <v>87</v>
      </c>
      <c r="F17" s="4">
        <v>30</v>
      </c>
      <c r="G17" s="4">
        <v>12449</v>
      </c>
      <c r="H17" s="15">
        <v>11500</v>
      </c>
      <c r="I17" s="23">
        <f>1-(H17/G17)</f>
        <v>7.6231022572094131E-2</v>
      </c>
      <c r="J17" s="4">
        <v>14686</v>
      </c>
      <c r="K17" s="18">
        <v>13646</v>
      </c>
      <c r="L17" s="5">
        <v>489.53</v>
      </c>
      <c r="M17" s="21">
        <v>454.86666666666702</v>
      </c>
      <c r="N17" s="3" t="s">
        <v>111</v>
      </c>
      <c r="O17" s="1"/>
    </row>
    <row r="18" spans="1:15">
      <c r="A18" s="2">
        <v>210215984</v>
      </c>
      <c r="B18" s="2" t="s">
        <v>145</v>
      </c>
      <c r="C18" s="2" t="s">
        <v>79</v>
      </c>
      <c r="D18" s="2" t="s">
        <v>146</v>
      </c>
      <c r="E18" s="6" t="s">
        <v>147</v>
      </c>
      <c r="F18" s="4">
        <v>10</v>
      </c>
      <c r="G18" s="4">
        <v>259</v>
      </c>
      <c r="H18" s="15">
        <v>247</v>
      </c>
      <c r="I18" s="23">
        <f>1-(H18/G18)</f>
        <v>4.633204633204635E-2</v>
      </c>
      <c r="J18" s="4">
        <v>373</v>
      </c>
      <c r="K18" s="18">
        <v>356</v>
      </c>
      <c r="L18" s="5">
        <v>37.299999999999997</v>
      </c>
      <c r="M18" s="21">
        <v>35.6</v>
      </c>
      <c r="N18" s="3" t="s">
        <v>111</v>
      </c>
      <c r="O18" s="1"/>
    </row>
    <row r="19" spans="1:15">
      <c r="A19" s="2">
        <v>210215992</v>
      </c>
      <c r="B19" s="2" t="s">
        <v>148</v>
      </c>
      <c r="C19" s="2" t="s">
        <v>79</v>
      </c>
      <c r="D19" s="2" t="s">
        <v>146</v>
      </c>
      <c r="E19" s="6" t="s">
        <v>147</v>
      </c>
      <c r="F19" s="4">
        <v>20</v>
      </c>
      <c r="G19" s="4">
        <v>469</v>
      </c>
      <c r="H19" s="15">
        <v>447</v>
      </c>
      <c r="I19" s="23">
        <f>1-(H19/G19)</f>
        <v>4.6908315565031944E-2</v>
      </c>
      <c r="J19" s="4">
        <v>675</v>
      </c>
      <c r="K19" s="18">
        <v>644</v>
      </c>
      <c r="L19" s="5">
        <v>33.75</v>
      </c>
      <c r="M19" s="21">
        <v>32.200000000000003</v>
      </c>
      <c r="N19" s="3" t="s">
        <v>111</v>
      </c>
      <c r="O19" s="1"/>
    </row>
    <row r="20" spans="1:15">
      <c r="A20" s="2">
        <v>210216003</v>
      </c>
      <c r="B20" s="2" t="s">
        <v>149</v>
      </c>
      <c r="C20" s="2" t="s">
        <v>79</v>
      </c>
      <c r="D20" s="2" t="s">
        <v>146</v>
      </c>
      <c r="E20" s="6" t="s">
        <v>147</v>
      </c>
      <c r="F20" s="4">
        <v>5</v>
      </c>
      <c r="G20" s="4">
        <v>177</v>
      </c>
      <c r="H20" s="15">
        <v>169</v>
      </c>
      <c r="I20" s="23">
        <f>1-(H20/G20)</f>
        <v>4.5197740112994378E-2</v>
      </c>
      <c r="J20" s="4">
        <v>255</v>
      </c>
      <c r="K20" s="18">
        <v>244</v>
      </c>
      <c r="L20" s="5">
        <v>51</v>
      </c>
      <c r="M20" s="21">
        <v>48.8</v>
      </c>
      <c r="N20" s="3" t="s">
        <v>111</v>
      </c>
      <c r="O20" s="1"/>
    </row>
    <row r="21" spans="1:15">
      <c r="A21" s="2">
        <v>210673946</v>
      </c>
      <c r="B21" s="2" t="s">
        <v>72</v>
      </c>
      <c r="C21" s="2" t="s">
        <v>30</v>
      </c>
      <c r="D21" s="2" t="s">
        <v>73</v>
      </c>
      <c r="E21" s="6" t="s">
        <v>74</v>
      </c>
      <c r="F21" s="4">
        <v>28</v>
      </c>
      <c r="G21" s="4">
        <v>2142</v>
      </c>
      <c r="H21" s="15">
        <v>2050</v>
      </c>
      <c r="I21" s="23">
        <f>1-(H21/G21)</f>
        <v>4.2950513538748791E-2</v>
      </c>
      <c r="J21" s="4">
        <v>2825</v>
      </c>
      <c r="K21" s="18">
        <v>2709</v>
      </c>
      <c r="L21" s="5">
        <v>100.89</v>
      </c>
      <c r="M21" s="21">
        <v>96.75</v>
      </c>
      <c r="N21" s="3" t="s">
        <v>75</v>
      </c>
      <c r="O21" s="1"/>
    </row>
    <row r="22" spans="1:15">
      <c r="A22" s="2">
        <v>210670744</v>
      </c>
      <c r="B22" s="2" t="s">
        <v>150</v>
      </c>
      <c r="C22" s="2" t="s">
        <v>34</v>
      </c>
      <c r="D22" s="2" t="s">
        <v>73</v>
      </c>
      <c r="E22" s="6" t="s">
        <v>74</v>
      </c>
      <c r="F22" s="4">
        <v>14</v>
      </c>
      <c r="G22" s="4">
        <v>1172</v>
      </c>
      <c r="H22" s="15">
        <v>909</v>
      </c>
      <c r="I22" s="23">
        <f>1-(H22/G22)</f>
        <v>0.22440273037542657</v>
      </c>
      <c r="J22" s="4">
        <v>1598</v>
      </c>
      <c r="K22" s="18">
        <v>1251</v>
      </c>
      <c r="L22" s="5">
        <v>114.14</v>
      </c>
      <c r="M22" s="21">
        <v>89.357142857142904</v>
      </c>
      <c r="N22" s="3" t="s">
        <v>111</v>
      </c>
      <c r="O22" s="1"/>
    </row>
    <row r="23" spans="1:15">
      <c r="A23" s="2">
        <v>210670760</v>
      </c>
      <c r="B23" s="2" t="s">
        <v>150</v>
      </c>
      <c r="C23" s="2" t="s">
        <v>30</v>
      </c>
      <c r="D23" s="2" t="s">
        <v>73</v>
      </c>
      <c r="E23" s="6" t="s">
        <v>74</v>
      </c>
      <c r="F23" s="4">
        <v>28</v>
      </c>
      <c r="G23" s="4">
        <v>2429</v>
      </c>
      <c r="H23" s="15">
        <v>1885</v>
      </c>
      <c r="I23" s="23">
        <f>1-(H23/G23)</f>
        <v>0.22396047756278303</v>
      </c>
      <c r="J23" s="4">
        <v>3195</v>
      </c>
      <c r="K23" s="18">
        <v>2494</v>
      </c>
      <c r="L23" s="5">
        <v>114.11</v>
      </c>
      <c r="M23" s="21">
        <v>89.071428571428598</v>
      </c>
      <c r="N23" s="3" t="s">
        <v>111</v>
      </c>
      <c r="O23" s="1"/>
    </row>
    <row r="24" spans="1:15">
      <c r="A24" s="2">
        <v>210699439</v>
      </c>
      <c r="B24" s="2" t="s">
        <v>151</v>
      </c>
      <c r="C24" s="2" t="s">
        <v>43</v>
      </c>
      <c r="D24" s="2" t="s">
        <v>44</v>
      </c>
      <c r="E24" s="6" t="s">
        <v>45</v>
      </c>
      <c r="F24" s="4">
        <v>22.2222222222222</v>
      </c>
      <c r="G24" s="4">
        <v>10428</v>
      </c>
      <c r="H24" s="15">
        <v>9480</v>
      </c>
      <c r="I24" s="23">
        <f>1-(H24/G24)</f>
        <v>9.0909090909090939E-2</v>
      </c>
      <c r="J24" s="4">
        <v>12471</v>
      </c>
      <c r="K24" s="18">
        <v>11431</v>
      </c>
      <c r="L24" s="5">
        <v>561.20000000000005</v>
      </c>
      <c r="M24" s="21">
        <v>514.39499999999998</v>
      </c>
      <c r="N24" s="3" t="s">
        <v>142</v>
      </c>
      <c r="O24" s="1"/>
    </row>
    <row r="25" spans="1:15">
      <c r="A25" s="2">
        <v>210217368</v>
      </c>
      <c r="B25" s="2" t="s">
        <v>88</v>
      </c>
      <c r="C25" s="2" t="s">
        <v>89</v>
      </c>
      <c r="D25" s="2" t="s">
        <v>81</v>
      </c>
      <c r="E25" s="6" t="s">
        <v>82</v>
      </c>
      <c r="F25" s="4">
        <v>14</v>
      </c>
      <c r="G25" s="4">
        <v>3460</v>
      </c>
      <c r="H25" s="15">
        <v>3316</v>
      </c>
      <c r="I25" s="23">
        <f>1-(H25/G25)</f>
        <v>4.1618497109826569E-2</v>
      </c>
      <c r="J25" s="4">
        <v>4528</v>
      </c>
      <c r="K25" s="18">
        <v>4362</v>
      </c>
      <c r="L25" s="5">
        <v>323.43</v>
      </c>
      <c r="M25" s="21">
        <v>311.57142857142901</v>
      </c>
      <c r="N25" s="3" t="s">
        <v>90</v>
      </c>
      <c r="O25" s="1"/>
    </row>
    <row r="26" spans="1:15">
      <c r="A26" s="2">
        <v>210596186</v>
      </c>
      <c r="B26" s="2" t="s">
        <v>152</v>
      </c>
      <c r="C26" s="2" t="s">
        <v>153</v>
      </c>
      <c r="D26" s="2" t="s">
        <v>27</v>
      </c>
      <c r="E26" s="6" t="s">
        <v>28</v>
      </c>
      <c r="F26" s="4">
        <v>25</v>
      </c>
      <c r="G26" s="4">
        <v>1550</v>
      </c>
      <c r="H26" s="15">
        <v>1530</v>
      </c>
      <c r="I26" s="23">
        <f>1-(H26/G26)</f>
        <v>1.2903225806451646E-2</v>
      </c>
      <c r="J26" s="4">
        <v>2072</v>
      </c>
      <c r="K26" s="18">
        <v>2050</v>
      </c>
      <c r="L26" s="5">
        <v>0</v>
      </c>
      <c r="M26" s="21">
        <v>82</v>
      </c>
      <c r="N26" s="3" t="s">
        <v>154</v>
      </c>
      <c r="O26" s="1"/>
    </row>
    <row r="27" spans="1:15">
      <c r="A27" s="2">
        <v>210716948</v>
      </c>
      <c r="B27" s="2" t="s">
        <v>114</v>
      </c>
      <c r="C27" s="2" t="s">
        <v>34</v>
      </c>
      <c r="D27" s="2" t="s">
        <v>81</v>
      </c>
      <c r="E27" s="6" t="s">
        <v>82</v>
      </c>
      <c r="F27" s="4">
        <v>14</v>
      </c>
      <c r="G27" s="4">
        <v>2986</v>
      </c>
      <c r="H27" s="15">
        <v>2844</v>
      </c>
      <c r="I27" s="23">
        <f>1-(H27/G27)</f>
        <v>4.7555257870060319E-2</v>
      </c>
      <c r="J27" s="4">
        <v>3928</v>
      </c>
      <c r="K27" s="18">
        <v>3741</v>
      </c>
      <c r="L27" s="5">
        <v>280.57</v>
      </c>
      <c r="M27" s="21">
        <v>267.21428571428601</v>
      </c>
      <c r="N27" s="3" t="s">
        <v>111</v>
      </c>
      <c r="O27" s="1"/>
    </row>
    <row r="28" spans="1:15">
      <c r="A28" s="2">
        <v>210716972</v>
      </c>
      <c r="B28" s="2" t="s">
        <v>115</v>
      </c>
      <c r="C28" s="2" t="s">
        <v>34</v>
      </c>
      <c r="D28" s="2" t="s">
        <v>81</v>
      </c>
      <c r="E28" s="6" t="s">
        <v>82</v>
      </c>
      <c r="F28" s="4">
        <v>28</v>
      </c>
      <c r="G28" s="4">
        <v>3320</v>
      </c>
      <c r="H28" s="15">
        <v>3162</v>
      </c>
      <c r="I28" s="23">
        <f>1-(H28/G28)</f>
        <v>4.7590361445783103E-2</v>
      </c>
      <c r="J28" s="4">
        <v>4367</v>
      </c>
      <c r="K28" s="18">
        <v>4159</v>
      </c>
      <c r="L28" s="5">
        <v>155.96</v>
      </c>
      <c r="M28" s="21">
        <v>148.53571428571399</v>
      </c>
      <c r="N28" s="3" t="s">
        <v>111</v>
      </c>
      <c r="O28" s="1"/>
    </row>
    <row r="29" spans="1:15">
      <c r="A29" s="2">
        <v>210713259</v>
      </c>
      <c r="B29" s="2" t="s">
        <v>80</v>
      </c>
      <c r="C29" s="2" t="s">
        <v>79</v>
      </c>
      <c r="D29" s="2" t="s">
        <v>81</v>
      </c>
      <c r="E29" s="6" t="s">
        <v>82</v>
      </c>
      <c r="F29" s="4">
        <v>15</v>
      </c>
      <c r="G29" s="4">
        <v>3200</v>
      </c>
      <c r="H29" s="15">
        <v>3041</v>
      </c>
      <c r="I29" s="23">
        <f>1-(H29/G29)</f>
        <v>4.9687499999999996E-2</v>
      </c>
      <c r="J29" s="4">
        <v>4209</v>
      </c>
      <c r="K29" s="18">
        <v>4001</v>
      </c>
      <c r="L29" s="5">
        <v>280.60000000000002</v>
      </c>
      <c r="M29" s="21">
        <v>266.73333333333301</v>
      </c>
      <c r="N29" s="3" t="s">
        <v>77</v>
      </c>
      <c r="O29" s="1"/>
    </row>
    <row r="30" spans="1:15">
      <c r="A30" s="2">
        <v>210713267</v>
      </c>
      <c r="B30" s="2" t="s">
        <v>83</v>
      </c>
      <c r="C30" s="2" t="s">
        <v>79</v>
      </c>
      <c r="D30" s="2" t="s">
        <v>81</v>
      </c>
      <c r="E30" s="6" t="s">
        <v>82</v>
      </c>
      <c r="F30" s="4">
        <v>30</v>
      </c>
      <c r="G30" s="4">
        <v>3600</v>
      </c>
      <c r="H30" s="15">
        <v>3389</v>
      </c>
      <c r="I30" s="23">
        <f>1-(H30/G30)</f>
        <v>5.8611111111111058E-2</v>
      </c>
      <c r="J30" s="4">
        <v>4681</v>
      </c>
      <c r="K30" s="18">
        <v>4450</v>
      </c>
      <c r="L30" s="5">
        <v>156.03</v>
      </c>
      <c r="M30" s="21">
        <v>148.333333333333</v>
      </c>
      <c r="N30" s="3" t="s">
        <v>77</v>
      </c>
      <c r="O30" s="1"/>
    </row>
    <row r="31" spans="1:15">
      <c r="A31" s="2">
        <v>210293330</v>
      </c>
      <c r="B31" s="2" t="s">
        <v>198</v>
      </c>
      <c r="C31" s="2" t="s">
        <v>199</v>
      </c>
      <c r="D31" s="2" t="s">
        <v>200</v>
      </c>
      <c r="E31" s="6" t="s">
        <v>201</v>
      </c>
      <c r="F31" s="4">
        <v>8</v>
      </c>
      <c r="G31" s="4">
        <v>8314</v>
      </c>
      <c r="H31" s="15">
        <v>7619</v>
      </c>
      <c r="I31" s="23">
        <f>1-(H31/G31)</f>
        <v>8.3593937936011553E-2</v>
      </c>
      <c r="J31" s="4">
        <v>10154</v>
      </c>
      <c r="K31" s="18">
        <v>9391</v>
      </c>
      <c r="L31" s="5">
        <v>1269.25</v>
      </c>
      <c r="M31" s="21">
        <f>K31/F31</f>
        <v>1173.875</v>
      </c>
      <c r="N31" s="3" t="s">
        <v>70</v>
      </c>
      <c r="O31" s="1"/>
    </row>
    <row r="32" spans="1:15">
      <c r="A32" s="2">
        <v>210369995</v>
      </c>
      <c r="B32" s="2" t="s">
        <v>116</v>
      </c>
      <c r="C32" s="2" t="s">
        <v>79</v>
      </c>
      <c r="D32" s="2" t="s">
        <v>117</v>
      </c>
      <c r="E32" s="6" t="s">
        <v>118</v>
      </c>
      <c r="F32" s="4">
        <v>45</v>
      </c>
      <c r="G32" s="4">
        <v>2401</v>
      </c>
      <c r="H32" s="15">
        <v>2399</v>
      </c>
      <c r="I32" s="23">
        <f>1-(H32/G32)</f>
        <v>8.3298625572680862E-4</v>
      </c>
      <c r="J32" s="4">
        <v>3158</v>
      </c>
      <c r="K32" s="18">
        <v>3155</v>
      </c>
      <c r="L32" s="5">
        <v>70.180000000000007</v>
      </c>
      <c r="M32" s="21">
        <v>70.1111111111111</v>
      </c>
      <c r="N32" s="3" t="s">
        <v>111</v>
      </c>
      <c r="O32" s="1"/>
    </row>
    <row r="33" spans="1:15">
      <c r="A33" s="2">
        <v>210643234</v>
      </c>
      <c r="B33" s="2" t="s">
        <v>14</v>
      </c>
      <c r="C33" s="2" t="s">
        <v>15</v>
      </c>
      <c r="D33" s="2" t="s">
        <v>16</v>
      </c>
      <c r="E33" s="6" t="s">
        <v>17</v>
      </c>
      <c r="F33" s="4">
        <v>18.6666666666667</v>
      </c>
      <c r="G33" s="4">
        <v>717</v>
      </c>
      <c r="H33" s="15">
        <v>714</v>
      </c>
      <c r="I33" s="23">
        <f>1-(H33/G33)</f>
        <v>4.1841004184099972E-3</v>
      </c>
      <c r="J33" s="4">
        <v>986</v>
      </c>
      <c r="K33" s="18">
        <v>982</v>
      </c>
      <c r="L33" s="5">
        <v>52.82</v>
      </c>
      <c r="M33" s="21">
        <v>52.607142857142897</v>
      </c>
      <c r="N33" s="3" t="s">
        <v>18</v>
      </c>
      <c r="O33" s="1"/>
    </row>
    <row r="34" spans="1:15">
      <c r="A34" s="2">
        <v>210643103</v>
      </c>
      <c r="B34" s="2" t="s">
        <v>19</v>
      </c>
      <c r="C34" s="2" t="s">
        <v>20</v>
      </c>
      <c r="D34" s="2" t="s">
        <v>16</v>
      </c>
      <c r="E34" s="6" t="s">
        <v>17</v>
      </c>
      <c r="F34" s="4">
        <v>37.3333333333333</v>
      </c>
      <c r="G34" s="4">
        <v>1364</v>
      </c>
      <c r="H34" s="15">
        <v>1360</v>
      </c>
      <c r="I34" s="23">
        <f>1-(H34/G34)</f>
        <v>2.9325513196480912E-3</v>
      </c>
      <c r="J34" s="4">
        <v>1850</v>
      </c>
      <c r="K34" s="18">
        <v>1844</v>
      </c>
      <c r="L34" s="5">
        <v>49.55</v>
      </c>
      <c r="M34" s="21">
        <v>49.392857142857103</v>
      </c>
      <c r="N34" s="3" t="s">
        <v>18</v>
      </c>
      <c r="O34" s="1"/>
    </row>
    <row r="35" spans="1:15">
      <c r="A35" s="2">
        <v>210361840</v>
      </c>
      <c r="B35" s="2" t="s">
        <v>61</v>
      </c>
      <c r="C35" s="2" t="s">
        <v>62</v>
      </c>
      <c r="D35" s="2" t="s">
        <v>23</v>
      </c>
      <c r="E35" s="6" t="s">
        <v>24</v>
      </c>
      <c r="F35" s="4">
        <v>90</v>
      </c>
      <c r="G35" s="4">
        <v>12887</v>
      </c>
      <c r="H35" s="15">
        <v>12787</v>
      </c>
      <c r="I35" s="23">
        <f>1-(H35/G35)</f>
        <v>7.7597578955536095E-3</v>
      </c>
      <c r="J35" s="4">
        <v>15166</v>
      </c>
      <c r="K35" s="18">
        <v>15057</v>
      </c>
      <c r="L35" s="5">
        <v>168.51</v>
      </c>
      <c r="M35" s="21">
        <v>167.3</v>
      </c>
      <c r="N35" s="3" t="s">
        <v>63</v>
      </c>
      <c r="O35" s="1"/>
    </row>
    <row r="36" spans="1:15">
      <c r="A36" s="2">
        <v>210717588</v>
      </c>
      <c r="B36" s="2" t="s">
        <v>64</v>
      </c>
      <c r="C36" s="2" t="s">
        <v>30</v>
      </c>
      <c r="D36" s="2" t="s">
        <v>31</v>
      </c>
      <c r="E36" s="6" t="s">
        <v>32</v>
      </c>
      <c r="F36" s="4">
        <v>56</v>
      </c>
      <c r="G36" s="4">
        <v>18416</v>
      </c>
      <c r="H36" s="15">
        <v>14945</v>
      </c>
      <c r="I36" s="23">
        <f>1-(H36/G36)</f>
        <v>0.18847741094700265</v>
      </c>
      <c r="J36" s="4">
        <v>21227</v>
      </c>
      <c r="K36" s="18">
        <v>17423</v>
      </c>
      <c r="L36" s="5">
        <v>379.05</v>
      </c>
      <c r="M36" s="21">
        <v>311.125</v>
      </c>
      <c r="N36" s="3" t="s">
        <v>63</v>
      </c>
      <c r="O36" s="1"/>
    </row>
    <row r="37" spans="1:15">
      <c r="A37" s="2">
        <v>210717596</v>
      </c>
      <c r="B37" s="2" t="s">
        <v>65</v>
      </c>
      <c r="C37" s="2" t="s">
        <v>34</v>
      </c>
      <c r="D37" s="2" t="s">
        <v>31</v>
      </c>
      <c r="E37" s="6" t="s">
        <v>32</v>
      </c>
      <c r="F37" s="4">
        <v>56</v>
      </c>
      <c r="G37" s="4">
        <v>18416</v>
      </c>
      <c r="H37" s="15">
        <v>14945</v>
      </c>
      <c r="I37" s="23">
        <f>1-(H37/G37)</f>
        <v>0.18847741094700265</v>
      </c>
      <c r="J37" s="4">
        <v>21227</v>
      </c>
      <c r="K37" s="18">
        <v>17423</v>
      </c>
      <c r="L37" s="5">
        <v>379.05</v>
      </c>
      <c r="M37" s="21">
        <v>311.125</v>
      </c>
      <c r="N37" s="3" t="s">
        <v>63</v>
      </c>
      <c r="O37" s="1"/>
    </row>
    <row r="38" spans="1:15">
      <c r="A38" s="2">
        <v>210370124</v>
      </c>
      <c r="B38" s="2" t="s">
        <v>155</v>
      </c>
      <c r="C38" s="2" t="s">
        <v>62</v>
      </c>
      <c r="D38" s="2" t="s">
        <v>23</v>
      </c>
      <c r="E38" s="6" t="s">
        <v>24</v>
      </c>
      <c r="F38" s="4">
        <v>90</v>
      </c>
      <c r="G38" s="4">
        <v>12888</v>
      </c>
      <c r="H38" s="15">
        <v>12788</v>
      </c>
      <c r="I38" s="23">
        <f>1-(H38/G38)</f>
        <v>7.7591558038485609E-3</v>
      </c>
      <c r="J38" s="4">
        <v>15167</v>
      </c>
      <c r="K38" s="18">
        <v>15058</v>
      </c>
      <c r="L38" s="5">
        <v>168.52</v>
      </c>
      <c r="M38" s="21">
        <v>167.31111111111099</v>
      </c>
      <c r="N38" s="3" t="s">
        <v>156</v>
      </c>
      <c r="O38" s="1"/>
    </row>
    <row r="39" spans="1:15">
      <c r="A39" s="2">
        <v>210370108</v>
      </c>
      <c r="B39" s="2" t="s">
        <v>155</v>
      </c>
      <c r="C39" s="2" t="s">
        <v>79</v>
      </c>
      <c r="D39" s="2" t="s">
        <v>23</v>
      </c>
      <c r="E39" s="6" t="s">
        <v>24</v>
      </c>
      <c r="F39" s="4">
        <v>30</v>
      </c>
      <c r="G39" s="4">
        <v>3908</v>
      </c>
      <c r="H39" s="15">
        <v>3880</v>
      </c>
      <c r="I39" s="23">
        <f>1-(H39/G39)</f>
        <v>7.164790174002067E-3</v>
      </c>
      <c r="J39" s="4">
        <v>5055</v>
      </c>
      <c r="K39" s="18">
        <v>5019</v>
      </c>
      <c r="L39" s="5">
        <v>168.5</v>
      </c>
      <c r="M39" s="21">
        <v>167.3</v>
      </c>
      <c r="N39" s="3" t="s">
        <v>156</v>
      </c>
      <c r="O39" s="1"/>
    </row>
    <row r="40" spans="1:15">
      <c r="A40" s="2">
        <v>210517645</v>
      </c>
      <c r="B40" s="2" t="s">
        <v>21</v>
      </c>
      <c r="C40" s="2" t="s">
        <v>22</v>
      </c>
      <c r="D40" s="2" t="s">
        <v>23</v>
      </c>
      <c r="E40" s="6" t="s">
        <v>24</v>
      </c>
      <c r="F40" s="4">
        <v>100</v>
      </c>
      <c r="G40" s="4">
        <v>14314</v>
      </c>
      <c r="H40" s="15">
        <v>14313</v>
      </c>
      <c r="I40" s="23">
        <f>1-(H40/G40)</f>
        <v>6.9861673885673881E-5</v>
      </c>
      <c r="J40" s="4">
        <v>16731</v>
      </c>
      <c r="K40" s="18">
        <v>16730</v>
      </c>
      <c r="L40" s="5">
        <v>167.31</v>
      </c>
      <c r="M40" s="21">
        <v>167.3</v>
      </c>
      <c r="N40" s="3" t="s">
        <v>18</v>
      </c>
      <c r="O40" s="1"/>
    </row>
    <row r="41" spans="1:15">
      <c r="A41" s="2">
        <v>210299734</v>
      </c>
      <c r="B41" s="2" t="s">
        <v>58</v>
      </c>
      <c r="C41" s="2" t="s">
        <v>59</v>
      </c>
      <c r="D41" s="2" t="s">
        <v>55</v>
      </c>
      <c r="E41" s="6" t="s">
        <v>56</v>
      </c>
      <c r="F41" s="4">
        <v>45</v>
      </c>
      <c r="G41" s="4">
        <v>11412</v>
      </c>
      <c r="H41" s="15">
        <v>10713</v>
      </c>
      <c r="I41" s="23">
        <f>1-(H41/G41)</f>
        <v>6.1251314405888491E-2</v>
      </c>
      <c r="J41" s="4">
        <v>13549</v>
      </c>
      <c r="K41" s="18">
        <v>12783</v>
      </c>
      <c r="L41" s="5">
        <v>301.08999999999997</v>
      </c>
      <c r="M41" s="21">
        <v>284.066666666667</v>
      </c>
      <c r="N41" s="3" t="s">
        <v>57</v>
      </c>
      <c r="O41" s="1"/>
    </row>
    <row r="42" spans="1:15">
      <c r="A42" s="2">
        <v>210724886</v>
      </c>
      <c r="B42" s="2" t="s">
        <v>60</v>
      </c>
      <c r="C42" s="2" t="s">
        <v>59</v>
      </c>
      <c r="D42" s="2" t="s">
        <v>55</v>
      </c>
      <c r="E42" s="6" t="s">
        <v>56</v>
      </c>
      <c r="F42" s="4">
        <v>45</v>
      </c>
      <c r="G42" s="4">
        <v>11412</v>
      </c>
      <c r="H42" s="15">
        <v>10713</v>
      </c>
      <c r="I42" s="23">
        <f>1-(H42/G42)</f>
        <v>6.1251314405888491E-2</v>
      </c>
      <c r="J42" s="4">
        <v>13549</v>
      </c>
      <c r="K42" s="18">
        <v>12783</v>
      </c>
      <c r="L42" s="5">
        <v>301.08999999999997</v>
      </c>
      <c r="M42" s="21">
        <v>284.066666666667</v>
      </c>
      <c r="N42" s="3" t="s">
        <v>57</v>
      </c>
      <c r="O42" s="1"/>
    </row>
    <row r="43" spans="1:15">
      <c r="A43" s="2">
        <v>210638483</v>
      </c>
      <c r="B43" s="2" t="s">
        <v>53</v>
      </c>
      <c r="C43" s="2" t="s">
        <v>54</v>
      </c>
      <c r="D43" s="2" t="s">
        <v>55</v>
      </c>
      <c r="E43" s="6" t="s">
        <v>56</v>
      </c>
      <c r="F43" s="4">
        <v>30</v>
      </c>
      <c r="G43" s="4">
        <v>8714</v>
      </c>
      <c r="H43" s="15">
        <v>8247</v>
      </c>
      <c r="I43" s="23">
        <f>1-(H43/G43)</f>
        <v>5.3591921046591717E-2</v>
      </c>
      <c r="J43" s="4">
        <v>10591</v>
      </c>
      <c r="K43" s="18">
        <v>10080</v>
      </c>
      <c r="L43" s="5">
        <v>353.03</v>
      </c>
      <c r="M43" s="21">
        <v>336</v>
      </c>
      <c r="N43" s="3" t="s">
        <v>57</v>
      </c>
      <c r="O43" s="1"/>
    </row>
    <row r="44" spans="1:15">
      <c r="A44" s="2">
        <v>210706024</v>
      </c>
      <c r="B44" s="2" t="s">
        <v>157</v>
      </c>
      <c r="C44" s="2" t="s">
        <v>51</v>
      </c>
      <c r="D44" s="2" t="s">
        <v>48</v>
      </c>
      <c r="E44" s="6" t="s">
        <v>49</v>
      </c>
      <c r="F44" s="4">
        <v>45</v>
      </c>
      <c r="G44" s="4">
        <v>17829</v>
      </c>
      <c r="H44" s="15">
        <v>15083</v>
      </c>
      <c r="I44" s="23">
        <f>1-(H44/G44)</f>
        <v>0.15401873352403384</v>
      </c>
      <c r="J44" s="4">
        <v>20583</v>
      </c>
      <c r="K44" s="18">
        <v>17574</v>
      </c>
      <c r="L44" s="5">
        <v>457.4</v>
      </c>
      <c r="M44" s="21">
        <v>390.53333333333302</v>
      </c>
      <c r="N44" s="3" t="s">
        <v>63</v>
      </c>
      <c r="O44" s="1"/>
    </row>
    <row r="45" spans="1:15">
      <c r="A45" s="2">
        <v>210514540</v>
      </c>
      <c r="B45" s="2" t="s">
        <v>25</v>
      </c>
      <c r="C45" s="2" t="s">
        <v>26</v>
      </c>
      <c r="D45" s="2" t="s">
        <v>27</v>
      </c>
      <c r="E45" s="6" t="s">
        <v>28</v>
      </c>
      <c r="F45" s="4">
        <v>25</v>
      </c>
      <c r="G45" s="4">
        <v>1627</v>
      </c>
      <c r="H45" s="15">
        <v>1413</v>
      </c>
      <c r="I45" s="23">
        <f>1-(H45/G45)</f>
        <v>0.13153042409342353</v>
      </c>
      <c r="J45" s="4">
        <v>2156</v>
      </c>
      <c r="K45" s="18">
        <v>1916</v>
      </c>
      <c r="L45" s="5">
        <v>0</v>
      </c>
      <c r="M45" s="21">
        <v>76.64</v>
      </c>
      <c r="N45" s="3" t="s">
        <v>18</v>
      </c>
      <c r="O45" s="1"/>
    </row>
    <row r="46" spans="1:15">
      <c r="A46" s="2">
        <v>210701985</v>
      </c>
      <c r="B46" s="2" t="s">
        <v>84</v>
      </c>
      <c r="C46" s="2" t="s">
        <v>51</v>
      </c>
      <c r="D46" s="2" t="s">
        <v>48</v>
      </c>
      <c r="E46" s="6" t="s">
        <v>49</v>
      </c>
      <c r="F46" s="4">
        <v>45</v>
      </c>
      <c r="G46" s="4">
        <v>16046</v>
      </c>
      <c r="H46" s="15">
        <v>15083</v>
      </c>
      <c r="I46" s="23">
        <f>1-(H46/G46)</f>
        <v>6.001495699862891E-2</v>
      </c>
      <c r="J46" s="4">
        <v>18629</v>
      </c>
      <c r="K46" s="18">
        <v>17574</v>
      </c>
      <c r="L46" s="5">
        <v>413.98</v>
      </c>
      <c r="M46" s="21">
        <v>390.53333333333302</v>
      </c>
      <c r="N46" s="3" t="s">
        <v>77</v>
      </c>
      <c r="O46" s="1"/>
    </row>
    <row r="47" spans="1:15">
      <c r="A47" s="2">
        <v>210478697</v>
      </c>
      <c r="B47" s="2" t="s">
        <v>158</v>
      </c>
      <c r="C47" s="2" t="s">
        <v>159</v>
      </c>
      <c r="D47" s="2" t="s">
        <v>160</v>
      </c>
      <c r="E47" s="6" t="s">
        <v>161</v>
      </c>
      <c r="F47" s="4">
        <v>30</v>
      </c>
      <c r="G47" s="4">
        <v>4250</v>
      </c>
      <c r="H47" s="15">
        <v>3999</v>
      </c>
      <c r="I47" s="23">
        <f>1-(H47/G47)</f>
        <v>5.9058823529411719E-2</v>
      </c>
      <c r="J47" s="4">
        <v>5498</v>
      </c>
      <c r="K47" s="18">
        <v>5172</v>
      </c>
      <c r="L47" s="5">
        <v>183.27</v>
      </c>
      <c r="M47" s="21">
        <v>172.4</v>
      </c>
      <c r="N47" s="3" t="s">
        <v>142</v>
      </c>
      <c r="O47" s="1"/>
    </row>
    <row r="48" spans="1:15">
      <c r="A48" s="2">
        <v>210718720</v>
      </c>
      <c r="B48" s="2" t="s">
        <v>29</v>
      </c>
      <c r="C48" s="2" t="s">
        <v>30</v>
      </c>
      <c r="D48" s="2" t="s">
        <v>31</v>
      </c>
      <c r="E48" s="6" t="s">
        <v>32</v>
      </c>
      <c r="F48" s="4">
        <v>56</v>
      </c>
      <c r="G48" s="4">
        <v>18299</v>
      </c>
      <c r="H48" s="15">
        <v>12603</v>
      </c>
      <c r="I48" s="23">
        <f>1-(H48/G48)</f>
        <v>0.31127384010055192</v>
      </c>
      <c r="J48" s="4">
        <v>21099</v>
      </c>
      <c r="K48" s="18">
        <v>14855</v>
      </c>
      <c r="L48" s="5">
        <v>376.77</v>
      </c>
      <c r="M48" s="21">
        <v>265.267857142857</v>
      </c>
      <c r="N48" s="3" t="s">
        <v>18</v>
      </c>
      <c r="O48" s="1"/>
    </row>
    <row r="49" spans="1:15">
      <c r="A49" s="2">
        <v>210718762</v>
      </c>
      <c r="B49" s="2" t="s">
        <v>33</v>
      </c>
      <c r="C49" s="2" t="s">
        <v>34</v>
      </c>
      <c r="D49" s="2" t="s">
        <v>31</v>
      </c>
      <c r="E49" s="6" t="s">
        <v>32</v>
      </c>
      <c r="F49" s="4">
        <v>56</v>
      </c>
      <c r="G49" s="4">
        <v>18299</v>
      </c>
      <c r="H49" s="15">
        <v>12603</v>
      </c>
      <c r="I49" s="23">
        <f>1-(H49/G49)</f>
        <v>0.31127384010055192</v>
      </c>
      <c r="J49" s="4">
        <v>21099</v>
      </c>
      <c r="K49" s="18">
        <v>14855</v>
      </c>
      <c r="L49" s="5">
        <v>376.77</v>
      </c>
      <c r="M49" s="21">
        <v>265.267857142857</v>
      </c>
      <c r="N49" s="3" t="s">
        <v>18</v>
      </c>
      <c r="O49" s="1"/>
    </row>
    <row r="50" spans="1:15">
      <c r="A50" s="2">
        <v>210608331</v>
      </c>
      <c r="B50" s="2" t="s">
        <v>162</v>
      </c>
      <c r="C50" s="2" t="s">
        <v>22</v>
      </c>
      <c r="D50" s="2" t="s">
        <v>23</v>
      </c>
      <c r="E50" s="6" t="s">
        <v>24</v>
      </c>
      <c r="F50" s="4">
        <v>100</v>
      </c>
      <c r="G50" s="4">
        <v>14424</v>
      </c>
      <c r="H50" s="15">
        <v>14313</v>
      </c>
      <c r="I50" s="23">
        <f>1-(H50/G50)</f>
        <v>7.6955074875207918E-3</v>
      </c>
      <c r="J50" s="4">
        <v>16851</v>
      </c>
      <c r="K50" s="18">
        <v>16730</v>
      </c>
      <c r="L50" s="5">
        <v>168.51</v>
      </c>
      <c r="M50" s="21">
        <v>167.3</v>
      </c>
      <c r="N50" s="3" t="s">
        <v>133</v>
      </c>
      <c r="O50" s="1"/>
    </row>
    <row r="51" spans="1:15">
      <c r="A51" s="2">
        <v>210374770</v>
      </c>
      <c r="B51" s="2" t="s">
        <v>104</v>
      </c>
      <c r="C51" s="2" t="s">
        <v>79</v>
      </c>
      <c r="D51" s="2" t="s">
        <v>23</v>
      </c>
      <c r="E51" s="6" t="s">
        <v>24</v>
      </c>
      <c r="F51" s="4">
        <v>30</v>
      </c>
      <c r="G51" s="4">
        <v>3908</v>
      </c>
      <c r="H51" s="15">
        <v>3880</v>
      </c>
      <c r="I51" s="23">
        <f>1-(H51/G51)</f>
        <v>7.164790174002067E-3</v>
      </c>
      <c r="J51" s="4">
        <v>5055</v>
      </c>
      <c r="K51" s="18">
        <v>5019</v>
      </c>
      <c r="L51" s="5">
        <v>168.5</v>
      </c>
      <c r="M51" s="21">
        <v>167.3</v>
      </c>
      <c r="N51" s="3" t="s">
        <v>105</v>
      </c>
      <c r="O51" s="1"/>
    </row>
    <row r="52" spans="1:15">
      <c r="A52" s="2">
        <v>210691156</v>
      </c>
      <c r="B52" s="2" t="s">
        <v>104</v>
      </c>
      <c r="C52" s="2" t="s">
        <v>62</v>
      </c>
      <c r="D52" s="2" t="s">
        <v>23</v>
      </c>
      <c r="E52" s="6" t="s">
        <v>24</v>
      </c>
      <c r="F52" s="4">
        <v>90</v>
      </c>
      <c r="G52" s="4">
        <v>12887</v>
      </c>
      <c r="H52" s="15">
        <v>12787</v>
      </c>
      <c r="I52" s="23">
        <f>1-(H52/G52)</f>
        <v>7.7597578955536095E-3</v>
      </c>
      <c r="J52" s="4">
        <v>15166</v>
      </c>
      <c r="K52" s="18">
        <v>15057</v>
      </c>
      <c r="L52" s="5">
        <v>168.51</v>
      </c>
      <c r="M52" s="21">
        <v>167.3</v>
      </c>
      <c r="N52" s="3" t="s">
        <v>105</v>
      </c>
      <c r="O52" s="1"/>
    </row>
    <row r="53" spans="1:15">
      <c r="A53" s="2">
        <v>210357540</v>
      </c>
      <c r="B53" s="2" t="s">
        <v>106</v>
      </c>
      <c r="C53" s="2" t="s">
        <v>79</v>
      </c>
      <c r="D53" s="2" t="s">
        <v>23</v>
      </c>
      <c r="E53" s="6" t="s">
        <v>24</v>
      </c>
      <c r="F53" s="4">
        <v>30</v>
      </c>
      <c r="G53" s="4">
        <v>3908</v>
      </c>
      <c r="H53" s="15">
        <v>3880</v>
      </c>
      <c r="I53" s="23">
        <f>1-(H53/G53)</f>
        <v>7.164790174002067E-3</v>
      </c>
      <c r="J53" s="4">
        <v>5055</v>
      </c>
      <c r="K53" s="18">
        <v>5019</v>
      </c>
      <c r="L53" s="5">
        <v>168.5</v>
      </c>
      <c r="M53" s="21">
        <v>167.3</v>
      </c>
      <c r="N53" s="3" t="s">
        <v>105</v>
      </c>
      <c r="O53" s="1"/>
    </row>
    <row r="54" spans="1:15">
      <c r="A54" s="2">
        <v>210383274</v>
      </c>
      <c r="B54" s="2" t="s">
        <v>106</v>
      </c>
      <c r="C54" s="2" t="s">
        <v>62</v>
      </c>
      <c r="D54" s="2" t="s">
        <v>23</v>
      </c>
      <c r="E54" s="6" t="s">
        <v>24</v>
      </c>
      <c r="F54" s="4">
        <v>90</v>
      </c>
      <c r="G54" s="4">
        <v>12887</v>
      </c>
      <c r="H54" s="15">
        <v>12787</v>
      </c>
      <c r="I54" s="23">
        <f>1-(H54/G54)</f>
        <v>7.7597578955536095E-3</v>
      </c>
      <c r="J54" s="4">
        <v>15166</v>
      </c>
      <c r="K54" s="18">
        <v>15057</v>
      </c>
      <c r="L54" s="5">
        <v>168.51</v>
      </c>
      <c r="M54" s="21">
        <v>167.3</v>
      </c>
      <c r="N54" s="3" t="s">
        <v>105</v>
      </c>
      <c r="O54" s="1"/>
    </row>
    <row r="55" spans="1:15">
      <c r="A55" s="2">
        <v>210609345</v>
      </c>
      <c r="B55" s="2" t="s">
        <v>119</v>
      </c>
      <c r="C55" s="2" t="s">
        <v>22</v>
      </c>
      <c r="D55" s="2" t="s">
        <v>23</v>
      </c>
      <c r="E55" s="6" t="s">
        <v>24</v>
      </c>
      <c r="F55" s="4">
        <v>100</v>
      </c>
      <c r="G55" s="4">
        <v>14427</v>
      </c>
      <c r="H55" s="15">
        <v>14313</v>
      </c>
      <c r="I55" s="23">
        <f>1-(H55/G55)</f>
        <v>7.9018506966105351E-3</v>
      </c>
      <c r="J55" s="4">
        <v>16855</v>
      </c>
      <c r="K55" s="18">
        <v>16730</v>
      </c>
      <c r="L55" s="5">
        <v>168.55</v>
      </c>
      <c r="M55" s="21">
        <v>167.3</v>
      </c>
      <c r="N55" s="3" t="s">
        <v>111</v>
      </c>
      <c r="O55" s="1"/>
    </row>
    <row r="56" spans="1:15">
      <c r="A56" s="2">
        <v>210407581</v>
      </c>
      <c r="B56" s="2" t="s">
        <v>119</v>
      </c>
      <c r="C56" s="2" t="s">
        <v>79</v>
      </c>
      <c r="D56" s="2" t="s">
        <v>23</v>
      </c>
      <c r="E56" s="6" t="s">
        <v>24</v>
      </c>
      <c r="F56" s="4">
        <v>30</v>
      </c>
      <c r="G56" s="4">
        <v>3909</v>
      </c>
      <c r="H56" s="15">
        <v>3880</v>
      </c>
      <c r="I56" s="23">
        <f>1-(H56/G56)</f>
        <v>7.4187771808646996E-3</v>
      </c>
      <c r="J56" s="4">
        <v>5057</v>
      </c>
      <c r="K56" s="18">
        <v>5019</v>
      </c>
      <c r="L56" s="5">
        <v>168.57</v>
      </c>
      <c r="M56" s="21">
        <v>167.3</v>
      </c>
      <c r="N56" s="3" t="s">
        <v>111</v>
      </c>
      <c r="O56" s="1"/>
    </row>
    <row r="57" spans="1:15">
      <c r="A57" s="2">
        <v>210419106</v>
      </c>
      <c r="B57" s="2" t="s">
        <v>163</v>
      </c>
      <c r="C57" s="2" t="s">
        <v>164</v>
      </c>
      <c r="D57" s="2" t="s">
        <v>165</v>
      </c>
      <c r="E57" s="6" t="s">
        <v>166</v>
      </c>
      <c r="F57" s="4">
        <v>84.033613445378194</v>
      </c>
      <c r="G57" s="4">
        <v>64533</v>
      </c>
      <c r="H57" s="15">
        <v>56385</v>
      </c>
      <c r="I57" s="23">
        <f>1-(H57/G57)</f>
        <v>0.12626098275301012</v>
      </c>
      <c r="J57" s="4">
        <v>71780</v>
      </c>
      <c r="K57" s="18">
        <v>62849</v>
      </c>
      <c r="L57" s="5">
        <v>0</v>
      </c>
      <c r="M57" s="21">
        <v>747.90309999999999</v>
      </c>
      <c r="N57" s="3" t="s">
        <v>142</v>
      </c>
      <c r="O57" s="1"/>
    </row>
    <row r="58" spans="1:15">
      <c r="A58" s="2">
        <v>210561458</v>
      </c>
      <c r="B58" s="2" t="s">
        <v>94</v>
      </c>
      <c r="C58" s="2" t="s">
        <v>95</v>
      </c>
      <c r="D58" s="2" t="s">
        <v>96</v>
      </c>
      <c r="E58" s="6" t="s">
        <v>97</v>
      </c>
      <c r="F58" s="4">
        <v>40</v>
      </c>
      <c r="G58" s="4">
        <v>2729</v>
      </c>
      <c r="H58" s="15">
        <v>2634</v>
      </c>
      <c r="I58" s="23">
        <f>1-(H58/G58)</f>
        <v>3.4811286185415957E-2</v>
      </c>
      <c r="J58" s="4">
        <v>3590</v>
      </c>
      <c r="K58" s="18">
        <v>3465</v>
      </c>
      <c r="L58" s="5">
        <v>89.75</v>
      </c>
      <c r="M58" s="21">
        <v>86.625</v>
      </c>
      <c r="N58" s="3" t="s">
        <v>92</v>
      </c>
      <c r="O58" s="1"/>
    </row>
    <row r="59" spans="1:15">
      <c r="A59" s="2">
        <v>210544773</v>
      </c>
      <c r="B59" s="2" t="s">
        <v>167</v>
      </c>
      <c r="C59" s="2" t="s">
        <v>51</v>
      </c>
      <c r="D59" s="2" t="s">
        <v>96</v>
      </c>
      <c r="E59" s="6" t="s">
        <v>97</v>
      </c>
      <c r="F59" s="4">
        <v>40</v>
      </c>
      <c r="G59" s="4">
        <v>5610</v>
      </c>
      <c r="H59" s="15">
        <v>5447</v>
      </c>
      <c r="I59" s="23">
        <f>1-(H59/G59)</f>
        <v>2.9055258467023171E-2</v>
      </c>
      <c r="J59" s="4">
        <v>7189</v>
      </c>
      <c r="K59" s="18">
        <v>7011</v>
      </c>
      <c r="L59" s="5">
        <v>179.73</v>
      </c>
      <c r="M59" s="21">
        <v>175.27500000000001</v>
      </c>
      <c r="N59" s="3" t="s">
        <v>111</v>
      </c>
      <c r="O59" s="1"/>
    </row>
    <row r="60" spans="1:15">
      <c r="A60" s="2">
        <v>210517108</v>
      </c>
      <c r="B60" s="2" t="s">
        <v>168</v>
      </c>
      <c r="C60" s="2" t="s">
        <v>51</v>
      </c>
      <c r="D60" s="2" t="s">
        <v>96</v>
      </c>
      <c r="E60" s="6" t="s">
        <v>97</v>
      </c>
      <c r="F60" s="4">
        <v>40</v>
      </c>
      <c r="G60" s="4">
        <v>5610</v>
      </c>
      <c r="H60" s="15">
        <v>4879</v>
      </c>
      <c r="I60" s="23">
        <f>1-(H60/G60)</f>
        <v>0.13030303030303025</v>
      </c>
      <c r="J60" s="4">
        <v>7189</v>
      </c>
      <c r="K60" s="18">
        <v>6312</v>
      </c>
      <c r="L60" s="5">
        <v>179.73</v>
      </c>
      <c r="M60" s="21">
        <v>157.80000000000001</v>
      </c>
      <c r="N60" s="3" t="s">
        <v>102</v>
      </c>
      <c r="O60" s="1"/>
    </row>
    <row r="61" spans="1:15">
      <c r="A61" s="2">
        <v>210517124</v>
      </c>
      <c r="B61" s="2" t="s">
        <v>169</v>
      </c>
      <c r="C61" s="2" t="s">
        <v>95</v>
      </c>
      <c r="D61" s="2" t="s">
        <v>96</v>
      </c>
      <c r="E61" s="6" t="s">
        <v>97</v>
      </c>
      <c r="F61" s="4">
        <v>40</v>
      </c>
      <c r="G61" s="4">
        <v>2990</v>
      </c>
      <c r="H61" s="15">
        <v>2970</v>
      </c>
      <c r="I61" s="23">
        <f>1-(H61/G61)</f>
        <v>6.6889632107023367E-3</v>
      </c>
      <c r="J61" s="4">
        <v>3933</v>
      </c>
      <c r="K61" s="18">
        <v>3907</v>
      </c>
      <c r="L61" s="5">
        <v>98.33</v>
      </c>
      <c r="M61" s="21">
        <v>97.674999999999997</v>
      </c>
      <c r="N61" s="3" t="s">
        <v>102</v>
      </c>
      <c r="O61" s="1"/>
    </row>
    <row r="62" spans="1:15">
      <c r="A62" s="2">
        <v>210697982</v>
      </c>
      <c r="B62" s="2" t="s">
        <v>120</v>
      </c>
      <c r="C62" s="2" t="s">
        <v>43</v>
      </c>
      <c r="D62" s="2" t="s">
        <v>44</v>
      </c>
      <c r="E62" s="6" t="s">
        <v>45</v>
      </c>
      <c r="F62" s="4">
        <v>22.2222222222222</v>
      </c>
      <c r="G62" s="4">
        <v>10428</v>
      </c>
      <c r="H62" s="15">
        <v>9480</v>
      </c>
      <c r="I62" s="23">
        <f>1-(H62/G62)</f>
        <v>9.0909090909090939E-2</v>
      </c>
      <c r="J62" s="4">
        <v>12471</v>
      </c>
      <c r="K62" s="18">
        <v>11431</v>
      </c>
      <c r="L62" s="5">
        <v>561.20000000000005</v>
      </c>
      <c r="M62" s="21">
        <v>514.39499999999998</v>
      </c>
      <c r="N62" s="3" t="s">
        <v>111</v>
      </c>
      <c r="O62" s="1"/>
    </row>
    <row r="63" spans="1:15">
      <c r="A63" s="2">
        <v>210523743</v>
      </c>
      <c r="B63" s="2" t="s">
        <v>170</v>
      </c>
      <c r="C63" s="2" t="s">
        <v>79</v>
      </c>
      <c r="D63" s="2" t="s">
        <v>171</v>
      </c>
      <c r="E63" s="6" t="s">
        <v>172</v>
      </c>
      <c r="F63" s="4">
        <v>15</v>
      </c>
      <c r="G63" s="4">
        <v>6823</v>
      </c>
      <c r="H63" s="15">
        <v>6270</v>
      </c>
      <c r="I63" s="23">
        <f>1-(H63/G63)</f>
        <v>8.1049391763154066E-2</v>
      </c>
      <c r="J63" s="4">
        <v>8519</v>
      </c>
      <c r="K63" s="18">
        <v>7913</v>
      </c>
      <c r="L63" s="5">
        <v>0</v>
      </c>
      <c r="M63" s="21">
        <v>527.53333333333296</v>
      </c>
      <c r="N63" s="3" t="s">
        <v>173</v>
      </c>
      <c r="O63" s="1"/>
    </row>
    <row r="64" spans="1:15">
      <c r="A64" s="2">
        <v>210106208</v>
      </c>
      <c r="B64" s="2" t="s">
        <v>129</v>
      </c>
      <c r="C64" s="2" t="s">
        <v>130</v>
      </c>
      <c r="D64" s="2" t="s">
        <v>37</v>
      </c>
      <c r="E64" s="6" t="s">
        <v>38</v>
      </c>
      <c r="F64" s="4">
        <v>60</v>
      </c>
      <c r="G64" s="4">
        <v>13860</v>
      </c>
      <c r="H64" s="15">
        <v>13858</v>
      </c>
      <c r="I64" s="23">
        <f>1-(H64/G64)</f>
        <v>1.4430014430011351E-4</v>
      </c>
      <c r="J64" s="4">
        <v>16233</v>
      </c>
      <c r="K64" s="18">
        <v>16231</v>
      </c>
      <c r="L64" s="5">
        <v>270.55</v>
      </c>
      <c r="M64" s="21">
        <v>270.51666666666699</v>
      </c>
      <c r="N64" s="3" t="s">
        <v>127</v>
      </c>
      <c r="O64" s="1"/>
    </row>
    <row r="65" spans="1:15">
      <c r="A65" s="2">
        <v>210154706</v>
      </c>
      <c r="B65" s="2" t="s">
        <v>35</v>
      </c>
      <c r="C65" s="2" t="s">
        <v>36</v>
      </c>
      <c r="D65" s="2" t="s">
        <v>37</v>
      </c>
      <c r="E65" s="6" t="s">
        <v>38</v>
      </c>
      <c r="F65" s="4">
        <v>100</v>
      </c>
      <c r="G65" s="4">
        <v>23732</v>
      </c>
      <c r="H65" s="15">
        <v>23730</v>
      </c>
      <c r="I65" s="23">
        <f>1-(H65/G65)</f>
        <v>8.4274397438077742E-5</v>
      </c>
      <c r="J65" s="4">
        <v>27054</v>
      </c>
      <c r="K65" s="18">
        <v>27052</v>
      </c>
      <c r="L65" s="5">
        <v>270.54000000000002</v>
      </c>
      <c r="M65" s="21">
        <v>270.52</v>
      </c>
      <c r="N65" s="3" t="s">
        <v>18</v>
      </c>
      <c r="O65" s="1"/>
    </row>
    <row r="66" spans="1:15">
      <c r="A66" s="2">
        <v>210669094</v>
      </c>
      <c r="B66" s="2" t="s">
        <v>98</v>
      </c>
      <c r="C66" s="2" t="s">
        <v>99</v>
      </c>
      <c r="D66" s="2" t="s">
        <v>40</v>
      </c>
      <c r="E66" s="6" t="s">
        <v>41</v>
      </c>
      <c r="F66" s="4">
        <v>14</v>
      </c>
      <c r="G66" s="4">
        <v>2270</v>
      </c>
      <c r="H66" s="15">
        <v>1960</v>
      </c>
      <c r="I66" s="23">
        <f>1-(H66/G66)</f>
        <v>0.13656387665198233</v>
      </c>
      <c r="J66" s="4">
        <v>2986</v>
      </c>
      <c r="K66" s="18">
        <v>2594</v>
      </c>
      <c r="L66" s="5">
        <v>213.29</v>
      </c>
      <c r="M66" s="21">
        <v>185.28571428571399</v>
      </c>
      <c r="N66" s="3" t="s">
        <v>92</v>
      </c>
    </row>
    <row r="67" spans="1:15">
      <c r="A67" s="2">
        <v>210669133</v>
      </c>
      <c r="B67" s="2" t="s">
        <v>98</v>
      </c>
      <c r="C67" s="2" t="s">
        <v>30</v>
      </c>
      <c r="D67" s="2" t="s">
        <v>40</v>
      </c>
      <c r="E67" s="6" t="s">
        <v>41</v>
      </c>
      <c r="F67" s="4">
        <v>28</v>
      </c>
      <c r="G67" s="4">
        <v>4630</v>
      </c>
      <c r="H67" s="15">
        <v>3978</v>
      </c>
      <c r="I67" s="23">
        <f>1-(H67/G67)</f>
        <v>0.14082073434125275</v>
      </c>
      <c r="J67" s="4">
        <v>5989</v>
      </c>
      <c r="K67" s="18">
        <v>5146</v>
      </c>
      <c r="L67" s="5">
        <v>213.89</v>
      </c>
      <c r="M67" s="21">
        <v>183.78571428571399</v>
      </c>
      <c r="N67" s="3" t="s">
        <v>92</v>
      </c>
    </row>
    <row r="68" spans="1:15">
      <c r="A68" s="2">
        <v>210692699</v>
      </c>
      <c r="B68" s="2" t="s">
        <v>135</v>
      </c>
      <c r="C68" s="2" t="s">
        <v>34</v>
      </c>
      <c r="D68" s="2" t="s">
        <v>40</v>
      </c>
      <c r="E68" s="6" t="s">
        <v>41</v>
      </c>
      <c r="F68" s="4">
        <v>14</v>
      </c>
      <c r="G68" s="4">
        <v>2156</v>
      </c>
      <c r="H68" s="15">
        <v>2054</v>
      </c>
      <c r="I68" s="23">
        <f>1-(H68/G68)</f>
        <v>4.730983302411873E-2</v>
      </c>
      <c r="J68" s="4">
        <v>2842</v>
      </c>
      <c r="K68" s="18">
        <v>2714</v>
      </c>
      <c r="L68" s="5">
        <v>203</v>
      </c>
      <c r="M68" s="21">
        <v>193.857142857143</v>
      </c>
      <c r="N68" s="3" t="s">
        <v>133</v>
      </c>
    </row>
    <row r="69" spans="1:15">
      <c r="A69" s="2">
        <v>210692704</v>
      </c>
      <c r="B69" s="2" t="s">
        <v>135</v>
      </c>
      <c r="C69" s="2" t="s">
        <v>30</v>
      </c>
      <c r="D69" s="2" t="s">
        <v>40</v>
      </c>
      <c r="E69" s="6" t="s">
        <v>41</v>
      </c>
      <c r="F69" s="4">
        <v>28</v>
      </c>
      <c r="G69" s="4">
        <v>4313</v>
      </c>
      <c r="H69" s="15">
        <v>4162</v>
      </c>
      <c r="I69" s="23">
        <f>1-(H69/G69)</f>
        <v>3.5010433572919109E-2</v>
      </c>
      <c r="J69" s="4">
        <v>5579</v>
      </c>
      <c r="K69" s="18">
        <v>5383</v>
      </c>
      <c r="L69" s="5">
        <v>199.25</v>
      </c>
      <c r="M69" s="21">
        <v>192.25</v>
      </c>
      <c r="N69" s="3" t="s">
        <v>133</v>
      </c>
    </row>
    <row r="70" spans="1:15">
      <c r="A70" s="2">
        <v>210652754</v>
      </c>
      <c r="B70" s="2" t="s">
        <v>174</v>
      </c>
      <c r="C70" s="2" t="s">
        <v>79</v>
      </c>
      <c r="D70" s="2" t="s">
        <v>40</v>
      </c>
      <c r="E70" s="6" t="s">
        <v>41</v>
      </c>
      <c r="F70" s="4">
        <v>15</v>
      </c>
      <c r="G70" s="4">
        <v>4344</v>
      </c>
      <c r="H70" s="15">
        <v>2492</v>
      </c>
      <c r="I70" s="23">
        <f>1-(H70/G70)</f>
        <v>0.42633517495395945</v>
      </c>
      <c r="J70" s="4">
        <v>5619</v>
      </c>
      <c r="K70" s="18">
        <v>3278</v>
      </c>
      <c r="L70" s="5">
        <v>374.6</v>
      </c>
      <c r="M70" s="21">
        <v>218.53333333333299</v>
      </c>
      <c r="N70" s="3" t="s">
        <v>108</v>
      </c>
    </row>
    <row r="71" spans="1:15">
      <c r="A71" s="2">
        <v>210652738</v>
      </c>
      <c r="B71" s="2" t="s">
        <v>174</v>
      </c>
      <c r="C71" s="2" t="s">
        <v>51</v>
      </c>
      <c r="D71" s="2" t="s">
        <v>40</v>
      </c>
      <c r="E71" s="6" t="s">
        <v>41</v>
      </c>
      <c r="F71" s="4">
        <v>30</v>
      </c>
      <c r="G71" s="4">
        <v>9304</v>
      </c>
      <c r="H71" s="15">
        <v>5068</v>
      </c>
      <c r="I71" s="23">
        <f>1-(H71/G71)</f>
        <v>0.45528804815133272</v>
      </c>
      <c r="J71" s="4">
        <v>11238</v>
      </c>
      <c r="K71" s="18">
        <v>6555</v>
      </c>
      <c r="L71" s="5">
        <v>374.6</v>
      </c>
      <c r="M71" s="21">
        <v>218.5</v>
      </c>
      <c r="N71" s="3" t="s">
        <v>108</v>
      </c>
    </row>
    <row r="72" spans="1:15">
      <c r="A72" s="2">
        <v>210656936</v>
      </c>
      <c r="B72" s="2" t="s">
        <v>39</v>
      </c>
      <c r="C72" s="2" t="s">
        <v>30</v>
      </c>
      <c r="D72" s="2" t="s">
        <v>40</v>
      </c>
      <c r="E72" s="6" t="s">
        <v>41</v>
      </c>
      <c r="F72" s="4">
        <v>28</v>
      </c>
      <c r="G72" s="4">
        <v>8620</v>
      </c>
      <c r="H72" s="15">
        <v>4818</v>
      </c>
      <c r="I72" s="23">
        <f>1-(H72/G72)</f>
        <v>0.44106728538283058</v>
      </c>
      <c r="J72" s="4">
        <v>10488</v>
      </c>
      <c r="K72" s="18">
        <v>6232</v>
      </c>
      <c r="L72" s="5">
        <v>374.57</v>
      </c>
      <c r="M72" s="21">
        <v>222.57142857142901</v>
      </c>
      <c r="N72" s="3" t="s">
        <v>18</v>
      </c>
    </row>
    <row r="73" spans="1:15">
      <c r="A73" s="2">
        <v>210106517</v>
      </c>
      <c r="B73" s="2" t="s">
        <v>175</v>
      </c>
      <c r="C73" s="2" t="s">
        <v>176</v>
      </c>
      <c r="D73" s="2" t="s">
        <v>177</v>
      </c>
      <c r="E73" s="6" t="s">
        <v>178</v>
      </c>
      <c r="F73" s="4">
        <v>60</v>
      </c>
      <c r="G73" s="4">
        <v>2418</v>
      </c>
      <c r="H73" s="15">
        <v>2368</v>
      </c>
      <c r="I73" s="23">
        <f>1-(H73/G73)</f>
        <v>2.0678246484698071E-2</v>
      </c>
      <c r="J73" s="4">
        <v>3180</v>
      </c>
      <c r="K73" s="18">
        <v>3115</v>
      </c>
      <c r="L73" s="5">
        <v>53</v>
      </c>
      <c r="M73" s="21">
        <v>51.9166666666667</v>
      </c>
      <c r="N73" s="3" t="s">
        <v>63</v>
      </c>
    </row>
    <row r="74" spans="1:15">
      <c r="A74" s="2">
        <v>210106509</v>
      </c>
      <c r="B74" s="2" t="s">
        <v>179</v>
      </c>
      <c r="C74" s="2" t="s">
        <v>176</v>
      </c>
      <c r="D74" s="2" t="s">
        <v>177</v>
      </c>
      <c r="E74" s="6" t="s">
        <v>178</v>
      </c>
      <c r="F74" s="4">
        <v>30</v>
      </c>
      <c r="G74" s="4">
        <v>1978</v>
      </c>
      <c r="H74" s="15">
        <v>1938</v>
      </c>
      <c r="I74" s="23">
        <f>1-(H74/G74)</f>
        <v>2.0222446916076886E-2</v>
      </c>
      <c r="J74" s="4">
        <v>2617</v>
      </c>
      <c r="K74" s="18">
        <v>2564</v>
      </c>
      <c r="L74" s="5">
        <v>87.23</v>
      </c>
      <c r="M74" s="21">
        <v>85.466666666666697</v>
      </c>
      <c r="N74" s="3" t="s">
        <v>63</v>
      </c>
    </row>
    <row r="75" spans="1:15">
      <c r="A75" s="2">
        <v>210674170</v>
      </c>
      <c r="B75" s="2" t="s">
        <v>180</v>
      </c>
      <c r="C75" s="2" t="s">
        <v>30</v>
      </c>
      <c r="D75" s="2" t="s">
        <v>73</v>
      </c>
      <c r="E75" s="6" t="s">
        <v>74</v>
      </c>
      <c r="F75" s="4">
        <v>28</v>
      </c>
      <c r="G75" s="4">
        <v>2429</v>
      </c>
      <c r="H75" s="15">
        <v>2053</v>
      </c>
      <c r="I75" s="23">
        <f>1-(H75/G75)</f>
        <v>0.15479621243310004</v>
      </c>
      <c r="J75" s="4">
        <v>3195</v>
      </c>
      <c r="K75" s="18">
        <v>2713</v>
      </c>
      <c r="L75" s="5">
        <v>114.11</v>
      </c>
      <c r="M75" s="21">
        <v>96.892857142857096</v>
      </c>
      <c r="N75" s="3" t="s">
        <v>63</v>
      </c>
    </row>
    <row r="76" spans="1:15">
      <c r="A76" s="2">
        <v>210632704</v>
      </c>
      <c r="B76" s="2" t="s">
        <v>121</v>
      </c>
      <c r="C76" s="2" t="s">
        <v>34</v>
      </c>
      <c r="D76" s="2" t="s">
        <v>122</v>
      </c>
      <c r="E76" s="6" t="s">
        <v>123</v>
      </c>
      <c r="F76" s="4">
        <v>14</v>
      </c>
      <c r="G76" s="4">
        <v>1035</v>
      </c>
      <c r="H76" s="15">
        <v>1014</v>
      </c>
      <c r="I76" s="23">
        <f>1-(H76/G76)</f>
        <v>2.0289855072463725E-2</v>
      </c>
      <c r="J76" s="4">
        <v>1421</v>
      </c>
      <c r="K76" s="18">
        <v>1393</v>
      </c>
      <c r="L76" s="5">
        <v>101.5</v>
      </c>
      <c r="M76" s="21">
        <v>99.5</v>
      </c>
      <c r="N76" s="3" t="s">
        <v>111</v>
      </c>
    </row>
    <row r="77" spans="1:15">
      <c r="A77" s="2">
        <v>210645618</v>
      </c>
      <c r="B77" s="2" t="s">
        <v>100</v>
      </c>
      <c r="C77" s="2" t="s">
        <v>22</v>
      </c>
      <c r="D77" s="2" t="s">
        <v>23</v>
      </c>
      <c r="E77" s="6" t="s">
        <v>24</v>
      </c>
      <c r="F77" s="4">
        <v>100</v>
      </c>
      <c r="G77" s="4">
        <v>14424</v>
      </c>
      <c r="H77" s="15">
        <v>14312</v>
      </c>
      <c r="I77" s="23">
        <f>1-(H77/G77)</f>
        <v>7.7648363838047629E-3</v>
      </c>
      <c r="J77" s="4">
        <v>16851</v>
      </c>
      <c r="K77" s="18">
        <v>16729</v>
      </c>
      <c r="L77" s="5">
        <v>168.51</v>
      </c>
      <c r="M77" s="21">
        <v>167.29</v>
      </c>
      <c r="N77" s="3" t="s">
        <v>92</v>
      </c>
    </row>
    <row r="78" spans="1:15">
      <c r="A78" s="2">
        <v>210374819</v>
      </c>
      <c r="B78" s="2" t="s">
        <v>100</v>
      </c>
      <c r="C78" s="2" t="s">
        <v>79</v>
      </c>
      <c r="D78" s="2" t="s">
        <v>23</v>
      </c>
      <c r="E78" s="6" t="s">
        <v>24</v>
      </c>
      <c r="F78" s="4">
        <v>30</v>
      </c>
      <c r="G78" s="4">
        <v>3907</v>
      </c>
      <c r="H78" s="15">
        <v>3879</v>
      </c>
      <c r="I78" s="23">
        <f>1-(H78/G78)</f>
        <v>7.1666240081904586E-3</v>
      </c>
      <c r="J78" s="4">
        <v>5054</v>
      </c>
      <c r="K78" s="18">
        <v>5018</v>
      </c>
      <c r="L78" s="5">
        <v>168.47</v>
      </c>
      <c r="M78" s="21">
        <v>167.26666666666699</v>
      </c>
      <c r="N78" s="3" t="s">
        <v>92</v>
      </c>
    </row>
    <row r="79" spans="1:15">
      <c r="A79" s="2">
        <v>210719970</v>
      </c>
      <c r="B79" s="2" t="s">
        <v>101</v>
      </c>
      <c r="C79" s="2" t="s">
        <v>30</v>
      </c>
      <c r="D79" s="2" t="s">
        <v>31</v>
      </c>
      <c r="E79" s="6" t="s">
        <v>32</v>
      </c>
      <c r="F79" s="4">
        <v>56</v>
      </c>
      <c r="G79" s="4">
        <v>18417</v>
      </c>
      <c r="H79" s="15">
        <v>14945</v>
      </c>
      <c r="I79" s="23">
        <f>1-(H79/G79)</f>
        <v>0.18852147472443936</v>
      </c>
      <c r="J79" s="4">
        <v>21228</v>
      </c>
      <c r="K79" s="18">
        <v>17423</v>
      </c>
      <c r="L79" s="5">
        <v>379.07</v>
      </c>
      <c r="M79" s="21">
        <v>311.125</v>
      </c>
      <c r="N79" s="3" t="s">
        <v>102</v>
      </c>
    </row>
    <row r="80" spans="1:15">
      <c r="A80" s="2">
        <v>210719988</v>
      </c>
      <c r="B80" s="2" t="s">
        <v>103</v>
      </c>
      <c r="C80" s="2" t="s">
        <v>34</v>
      </c>
      <c r="D80" s="2" t="s">
        <v>31</v>
      </c>
      <c r="E80" s="6" t="s">
        <v>32</v>
      </c>
      <c r="F80" s="4">
        <v>56</v>
      </c>
      <c r="G80" s="4">
        <v>18417</v>
      </c>
      <c r="H80" s="15">
        <v>14945</v>
      </c>
      <c r="I80" s="23">
        <f>1-(H80/G80)</f>
        <v>0.18852147472443936</v>
      </c>
      <c r="J80" s="4">
        <v>21228</v>
      </c>
      <c r="K80" s="18">
        <v>17423</v>
      </c>
      <c r="L80" s="5">
        <v>379.07</v>
      </c>
      <c r="M80" s="21">
        <v>311.125</v>
      </c>
      <c r="N80" s="3" t="s">
        <v>102</v>
      </c>
    </row>
    <row r="81" spans="1:14">
      <c r="A81" s="2">
        <v>210729014</v>
      </c>
      <c r="B81" s="2" t="s">
        <v>85</v>
      </c>
      <c r="C81" s="2" t="s">
        <v>79</v>
      </c>
      <c r="D81" s="2" t="s">
        <v>86</v>
      </c>
      <c r="E81" s="6" t="s">
        <v>87</v>
      </c>
      <c r="F81" s="4">
        <v>30</v>
      </c>
      <c r="G81" s="4">
        <v>11232</v>
      </c>
      <c r="H81" s="15">
        <v>10108</v>
      </c>
      <c r="I81" s="23">
        <f>1-(H81/G81)</f>
        <v>0.10007122507122512</v>
      </c>
      <c r="J81" s="4">
        <v>13352</v>
      </c>
      <c r="K81" s="18">
        <v>12120</v>
      </c>
      <c r="L81" s="5">
        <v>445.07</v>
      </c>
      <c r="M81" s="21">
        <v>404</v>
      </c>
      <c r="N81" s="3" t="s">
        <v>77</v>
      </c>
    </row>
    <row r="82" spans="1:14">
      <c r="A82" s="2">
        <v>210711037</v>
      </c>
      <c r="B82" s="2" t="s">
        <v>124</v>
      </c>
      <c r="C82" s="2" t="s">
        <v>22</v>
      </c>
      <c r="D82" s="2" t="s">
        <v>86</v>
      </c>
      <c r="E82" s="6" t="s">
        <v>87</v>
      </c>
      <c r="F82" s="4">
        <v>100</v>
      </c>
      <c r="G82" s="4">
        <v>37440</v>
      </c>
      <c r="H82" s="15">
        <v>35906</v>
      </c>
      <c r="I82" s="23">
        <f>1-(H82/G82)</f>
        <v>4.0972222222222188E-2</v>
      </c>
      <c r="J82" s="4">
        <v>42081</v>
      </c>
      <c r="K82" s="18">
        <v>40400</v>
      </c>
      <c r="L82" s="5">
        <v>420.81</v>
      </c>
      <c r="M82" s="21">
        <v>404</v>
      </c>
      <c r="N82" s="3" t="s">
        <v>111</v>
      </c>
    </row>
    <row r="83" spans="1:14">
      <c r="A83" s="2">
        <v>210711029</v>
      </c>
      <c r="B83" s="2" t="s">
        <v>124</v>
      </c>
      <c r="C83" s="2" t="s">
        <v>79</v>
      </c>
      <c r="D83" s="2" t="s">
        <v>86</v>
      </c>
      <c r="E83" s="6" t="s">
        <v>87</v>
      </c>
      <c r="F83" s="4">
        <v>30</v>
      </c>
      <c r="G83" s="4">
        <v>11232</v>
      </c>
      <c r="H83" s="15">
        <v>10108</v>
      </c>
      <c r="I83" s="23">
        <f>1-(H83/G83)</f>
        <v>0.10007122507122512</v>
      </c>
      <c r="J83" s="4">
        <v>13352</v>
      </c>
      <c r="K83" s="18">
        <v>12120</v>
      </c>
      <c r="L83" s="5">
        <v>445.07</v>
      </c>
      <c r="M83" s="21">
        <v>404</v>
      </c>
      <c r="N83" s="3" t="s">
        <v>111</v>
      </c>
    </row>
    <row r="84" spans="1:14">
      <c r="A84" s="2">
        <v>210516518</v>
      </c>
      <c r="B84" s="2" t="s">
        <v>181</v>
      </c>
      <c r="C84" s="2" t="s">
        <v>159</v>
      </c>
      <c r="D84" s="2" t="s">
        <v>160</v>
      </c>
      <c r="E84" s="6" t="s">
        <v>161</v>
      </c>
      <c r="F84" s="4">
        <v>30</v>
      </c>
      <c r="G84" s="4">
        <v>4794</v>
      </c>
      <c r="H84" s="15">
        <v>4390</v>
      </c>
      <c r="I84" s="23">
        <f>1-(H84/G84)</f>
        <v>8.4272006675010447E-2</v>
      </c>
      <c r="J84" s="4">
        <v>6201</v>
      </c>
      <c r="K84" s="18">
        <v>5678</v>
      </c>
      <c r="L84" s="5">
        <v>206.7</v>
      </c>
      <c r="M84" s="21">
        <v>189.26666666666699</v>
      </c>
      <c r="N84" s="3" t="s">
        <v>111</v>
      </c>
    </row>
    <row r="85" spans="1:14">
      <c r="A85" s="2">
        <v>210717067</v>
      </c>
      <c r="B85" s="2" t="s">
        <v>107</v>
      </c>
      <c r="C85" s="2" t="s">
        <v>51</v>
      </c>
      <c r="D85" s="2" t="s">
        <v>31</v>
      </c>
      <c r="E85" s="6" t="s">
        <v>32</v>
      </c>
      <c r="F85" s="4">
        <v>60</v>
      </c>
      <c r="G85" s="4">
        <v>19800</v>
      </c>
      <c r="H85" s="15">
        <v>16081</v>
      </c>
      <c r="I85" s="23">
        <f>1-(H85/G85)</f>
        <v>0.18782828282828279</v>
      </c>
      <c r="J85" s="4">
        <v>22744</v>
      </c>
      <c r="K85" s="18">
        <v>18668</v>
      </c>
      <c r="L85" s="5">
        <v>379.07</v>
      </c>
      <c r="M85" s="21">
        <v>311.13333333333298</v>
      </c>
      <c r="N85" s="3" t="s">
        <v>108</v>
      </c>
    </row>
    <row r="86" spans="1:14">
      <c r="A86" s="2">
        <v>210717083</v>
      </c>
      <c r="B86" s="2" t="s">
        <v>109</v>
      </c>
      <c r="C86" s="2" t="s">
        <v>79</v>
      </c>
      <c r="D86" s="2" t="s">
        <v>31</v>
      </c>
      <c r="E86" s="6" t="s">
        <v>32</v>
      </c>
      <c r="F86" s="4">
        <v>60</v>
      </c>
      <c r="G86" s="4">
        <v>19800</v>
      </c>
      <c r="H86" s="15">
        <v>16081</v>
      </c>
      <c r="I86" s="23">
        <f>1-(H86/G86)</f>
        <v>0.18782828282828279</v>
      </c>
      <c r="J86" s="4">
        <v>22744</v>
      </c>
      <c r="K86" s="18">
        <v>18668</v>
      </c>
      <c r="L86" s="5">
        <v>379.07</v>
      </c>
      <c r="M86" s="21">
        <v>311.13333333333298</v>
      </c>
      <c r="N86" s="3" t="s">
        <v>108</v>
      </c>
    </row>
    <row r="87" spans="1:14">
      <c r="A87" s="2">
        <v>210698564</v>
      </c>
      <c r="B87" s="2" t="s">
        <v>42</v>
      </c>
      <c r="C87" s="2" t="s">
        <v>43</v>
      </c>
      <c r="D87" s="2" t="s">
        <v>44</v>
      </c>
      <c r="E87" s="6" t="s">
        <v>45</v>
      </c>
      <c r="F87" s="4">
        <v>22.2222222222222</v>
      </c>
      <c r="G87" s="4">
        <v>10428</v>
      </c>
      <c r="H87" s="15">
        <v>9480</v>
      </c>
      <c r="I87" s="23">
        <f>1-(H87/G87)</f>
        <v>9.0909090909090939E-2</v>
      </c>
      <c r="J87" s="4">
        <v>12471</v>
      </c>
      <c r="K87" s="18">
        <v>11431</v>
      </c>
      <c r="L87" s="5">
        <v>561.20000000000005</v>
      </c>
      <c r="M87" s="21">
        <v>514.39499999999998</v>
      </c>
      <c r="N87" s="3" t="s">
        <v>18</v>
      </c>
    </row>
    <row r="88" spans="1:14">
      <c r="A88" s="2">
        <v>210388525</v>
      </c>
      <c r="B88" s="2" t="s">
        <v>182</v>
      </c>
      <c r="C88" s="2" t="s">
        <v>79</v>
      </c>
      <c r="D88" s="2" t="s">
        <v>117</v>
      </c>
      <c r="E88" s="6" t="s">
        <v>118</v>
      </c>
      <c r="F88" s="4">
        <v>45</v>
      </c>
      <c r="G88" s="4">
        <v>2402</v>
      </c>
      <c r="H88" s="15">
        <v>2400</v>
      </c>
      <c r="I88" s="23">
        <f>1-(H88/G88)</f>
        <v>8.3263946711076287E-4</v>
      </c>
      <c r="J88" s="4">
        <v>3159</v>
      </c>
      <c r="K88" s="18">
        <v>3157</v>
      </c>
      <c r="L88" s="5">
        <v>70.2</v>
      </c>
      <c r="M88" s="21">
        <v>70.155555555555594</v>
      </c>
      <c r="N88" s="3" t="s">
        <v>108</v>
      </c>
    </row>
    <row r="89" spans="1:14">
      <c r="A89" s="2">
        <v>210157453</v>
      </c>
      <c r="B89" s="2" t="s">
        <v>66</v>
      </c>
      <c r="C89" s="2" t="s">
        <v>67</v>
      </c>
      <c r="D89" s="2" t="s">
        <v>68</v>
      </c>
      <c r="E89" s="6" t="s">
        <v>69</v>
      </c>
      <c r="F89" s="4">
        <v>30</v>
      </c>
      <c r="G89" s="4">
        <v>8900</v>
      </c>
      <c r="H89" s="15">
        <v>8435</v>
      </c>
      <c r="I89" s="23">
        <f>1-(H89/G89)</f>
        <v>5.2247191011235983E-2</v>
      </c>
      <c r="J89" s="4">
        <v>10796</v>
      </c>
      <c r="K89" s="18">
        <v>10286</v>
      </c>
      <c r="L89" s="5">
        <v>359.87</v>
      </c>
      <c r="M89" s="21">
        <v>342.86666666666702</v>
      </c>
      <c r="N89" s="3" t="s">
        <v>70</v>
      </c>
    </row>
    <row r="90" spans="1:14">
      <c r="A90" s="2">
        <v>210157445</v>
      </c>
      <c r="B90" s="2" t="s">
        <v>71</v>
      </c>
      <c r="C90" s="2" t="s">
        <v>67</v>
      </c>
      <c r="D90" s="2" t="s">
        <v>68</v>
      </c>
      <c r="E90" s="6" t="s">
        <v>69</v>
      </c>
      <c r="F90" s="4">
        <v>30</v>
      </c>
      <c r="G90" s="4">
        <v>6500</v>
      </c>
      <c r="H90" s="15">
        <v>6385</v>
      </c>
      <c r="I90" s="23">
        <f>1-(H90/G90)</f>
        <v>1.7692307692307674E-2</v>
      </c>
      <c r="J90" s="4">
        <v>8165</v>
      </c>
      <c r="K90" s="18">
        <v>8039</v>
      </c>
      <c r="L90" s="5">
        <v>272.17</v>
      </c>
      <c r="M90" s="21">
        <v>267.96666666666698</v>
      </c>
      <c r="N90" s="3" t="s">
        <v>70</v>
      </c>
    </row>
    <row r="91" spans="1:14">
      <c r="A91" s="2">
        <v>210229145</v>
      </c>
      <c r="B91" s="2" t="s">
        <v>50</v>
      </c>
      <c r="C91" s="2" t="s">
        <v>51</v>
      </c>
      <c r="D91" s="2" t="s">
        <v>48</v>
      </c>
      <c r="E91" s="6" t="s">
        <v>49</v>
      </c>
      <c r="F91" s="4">
        <v>45</v>
      </c>
      <c r="G91" s="4">
        <v>17829</v>
      </c>
      <c r="H91" s="15">
        <v>15083</v>
      </c>
      <c r="I91" s="23">
        <f>1-(H91/G91)</f>
        <v>0.15401873352403384</v>
      </c>
      <c r="J91" s="4">
        <v>20583</v>
      </c>
      <c r="K91" s="18">
        <v>17574</v>
      </c>
      <c r="L91" s="5">
        <v>457.4</v>
      </c>
      <c r="M91" s="21">
        <v>390.53333333333302</v>
      </c>
      <c r="N91" s="3" t="s">
        <v>52</v>
      </c>
    </row>
    <row r="92" spans="1:14">
      <c r="A92" s="2">
        <v>210228995</v>
      </c>
      <c r="B92" s="2" t="s">
        <v>183</v>
      </c>
      <c r="C92" s="2" t="s">
        <v>51</v>
      </c>
      <c r="D92" s="2" t="s">
        <v>48</v>
      </c>
      <c r="E92" s="6" t="s">
        <v>49</v>
      </c>
      <c r="F92" s="4">
        <v>60</v>
      </c>
      <c r="G92" s="4">
        <v>29718</v>
      </c>
      <c r="H92" s="15">
        <v>23773</v>
      </c>
      <c r="I92" s="23">
        <f>1-(H92/G92)</f>
        <v>0.20004710949592841</v>
      </c>
      <c r="J92" s="4">
        <v>33617</v>
      </c>
      <c r="K92" s="18">
        <v>27099</v>
      </c>
      <c r="L92" s="5">
        <v>560.28</v>
      </c>
      <c r="M92" s="21">
        <v>451.65</v>
      </c>
      <c r="N92" s="3" t="s">
        <v>52</v>
      </c>
    </row>
    <row r="93" spans="1:14">
      <c r="A93" s="2">
        <v>210608284</v>
      </c>
      <c r="B93" s="2" t="s">
        <v>46</v>
      </c>
      <c r="C93" s="2" t="s">
        <v>47</v>
      </c>
      <c r="D93" s="2" t="s">
        <v>48</v>
      </c>
      <c r="E93" s="6" t="s">
        <v>49</v>
      </c>
      <c r="F93" s="4">
        <v>45</v>
      </c>
      <c r="G93" s="4">
        <v>17829</v>
      </c>
      <c r="H93" s="15">
        <v>15083</v>
      </c>
      <c r="I93" s="23">
        <f>1-(H93/G93)</f>
        <v>0.15401873352403384</v>
      </c>
      <c r="J93" s="4">
        <v>20583</v>
      </c>
      <c r="K93" s="18">
        <v>17574</v>
      </c>
      <c r="L93" s="5">
        <v>457.4</v>
      </c>
      <c r="M93" s="21">
        <v>390.53333333333302</v>
      </c>
      <c r="N93" s="3" t="s">
        <v>18</v>
      </c>
    </row>
    <row r="94" spans="1:14">
      <c r="A94" s="2">
        <v>210707656</v>
      </c>
      <c r="B94" s="2" t="s">
        <v>136</v>
      </c>
      <c r="C94" s="2" t="s">
        <v>43</v>
      </c>
      <c r="D94" s="2" t="s">
        <v>44</v>
      </c>
      <c r="E94" s="6" t="s">
        <v>45</v>
      </c>
      <c r="F94" s="4">
        <v>22.2222222222222</v>
      </c>
      <c r="G94" s="4">
        <v>9906</v>
      </c>
      <c r="H94" s="15">
        <v>9485</v>
      </c>
      <c r="I94" s="23">
        <f>1-(H94/G94)</f>
        <v>4.2499495255400754E-2</v>
      </c>
      <c r="J94" s="4">
        <v>11899</v>
      </c>
      <c r="K94" s="18">
        <v>11437</v>
      </c>
      <c r="L94" s="5">
        <v>535.46</v>
      </c>
      <c r="M94" s="21">
        <v>514.66499999999996</v>
      </c>
      <c r="N94" s="3" t="s">
        <v>133</v>
      </c>
    </row>
    <row r="95" spans="1:14">
      <c r="A95" s="2">
        <v>210152851</v>
      </c>
      <c r="B95" s="2" t="s">
        <v>184</v>
      </c>
      <c r="C95" s="2" t="s">
        <v>185</v>
      </c>
      <c r="D95" s="2" t="s">
        <v>186</v>
      </c>
      <c r="E95" s="6" t="s">
        <v>187</v>
      </c>
      <c r="F95" s="4">
        <v>30</v>
      </c>
      <c r="G95" s="4">
        <v>7565</v>
      </c>
      <c r="H95" s="15">
        <v>7265</v>
      </c>
      <c r="I95" s="23">
        <f>1-(H95/G95)</f>
        <v>3.9656311962987467E-2</v>
      </c>
      <c r="J95" s="4">
        <v>9332</v>
      </c>
      <c r="K95" s="18">
        <v>9004</v>
      </c>
      <c r="L95" s="5">
        <v>311.07</v>
      </c>
      <c r="M95" s="21">
        <v>300.13333333333298</v>
      </c>
      <c r="N95" s="3" t="s">
        <v>52</v>
      </c>
    </row>
    <row r="96" spans="1:14">
      <c r="A96" s="2">
        <v>210367888</v>
      </c>
      <c r="B96" s="2" t="s">
        <v>188</v>
      </c>
      <c r="C96" s="2" t="s">
        <v>189</v>
      </c>
      <c r="D96" s="2" t="s">
        <v>190</v>
      </c>
      <c r="E96" s="6" t="s">
        <v>191</v>
      </c>
      <c r="F96" s="4">
        <v>10.315789474770099</v>
      </c>
      <c r="G96" s="4">
        <v>71713</v>
      </c>
      <c r="H96" s="15">
        <v>64720</v>
      </c>
      <c r="I96" s="23">
        <f>1-(H96/G96)</f>
        <v>9.7513700444828655E-2</v>
      </c>
      <c r="J96" s="4">
        <v>79651</v>
      </c>
      <c r="K96" s="18">
        <v>71986</v>
      </c>
      <c r="L96" s="5">
        <v>0</v>
      </c>
      <c r="M96" s="21">
        <v>6978.2346931430002</v>
      </c>
      <c r="N96" s="3" t="s">
        <v>192</v>
      </c>
    </row>
    <row r="97" spans="1:14">
      <c r="A97" s="2">
        <v>210423854</v>
      </c>
      <c r="B97" s="2" t="s">
        <v>193</v>
      </c>
      <c r="C97" s="2" t="s">
        <v>194</v>
      </c>
      <c r="D97" s="2" t="s">
        <v>190</v>
      </c>
      <c r="E97" s="6" t="s">
        <v>191</v>
      </c>
      <c r="F97" s="4">
        <v>10.315789474770099</v>
      </c>
      <c r="G97" s="4">
        <v>71713</v>
      </c>
      <c r="H97" s="15">
        <v>64720</v>
      </c>
      <c r="I97" s="23">
        <f>1-(H97/G97)</f>
        <v>9.7513700444828655E-2</v>
      </c>
      <c r="J97" s="4">
        <v>79651</v>
      </c>
      <c r="K97" s="18">
        <v>71986</v>
      </c>
      <c r="L97" s="5">
        <v>0</v>
      </c>
      <c r="M97" s="21">
        <v>6978.2346931430002</v>
      </c>
      <c r="N97" s="3" t="s">
        <v>111</v>
      </c>
    </row>
    <row r="98" spans="1:14">
      <c r="A98" s="2">
        <v>210378978</v>
      </c>
      <c r="B98" s="2" t="s">
        <v>195</v>
      </c>
      <c r="C98" s="2" t="s">
        <v>34</v>
      </c>
      <c r="D98" s="2" t="s">
        <v>196</v>
      </c>
      <c r="E98" s="6" t="s">
        <v>197</v>
      </c>
      <c r="F98" s="4">
        <v>56</v>
      </c>
      <c r="G98" s="4">
        <v>680</v>
      </c>
      <c r="H98" s="15">
        <v>665</v>
      </c>
      <c r="I98" s="23">
        <f>1-(H98/G98)</f>
        <v>2.2058823529411797E-2</v>
      </c>
      <c r="J98" s="4">
        <v>936</v>
      </c>
      <c r="K98" s="18">
        <v>915</v>
      </c>
      <c r="L98" s="5">
        <v>16.71</v>
      </c>
      <c r="M98" s="21">
        <v>16.339285714285701</v>
      </c>
      <c r="N98" s="3" t="s">
        <v>173</v>
      </c>
    </row>
    <row r="99" spans="1:14">
      <c r="A99" s="2">
        <v>210243262</v>
      </c>
      <c r="B99" s="2" t="s">
        <v>202</v>
      </c>
      <c r="C99" s="2" t="s">
        <v>203</v>
      </c>
      <c r="D99" s="2" t="s">
        <v>204</v>
      </c>
      <c r="E99" s="6" t="s">
        <v>205</v>
      </c>
      <c r="F99" s="4">
        <v>8</v>
      </c>
      <c r="G99" s="4">
        <v>20294</v>
      </c>
      <c r="H99" s="15">
        <v>19599</v>
      </c>
      <c r="I99" s="23">
        <f>1-(H99/G99)</f>
        <v>3.4246575342465779E-2</v>
      </c>
      <c r="J99" s="4">
        <v>23286</v>
      </c>
      <c r="K99" s="18">
        <v>22524</v>
      </c>
      <c r="L99" s="5">
        <v>2910.75</v>
      </c>
      <c r="M99" s="21">
        <f>K99/F99</f>
        <v>2815.5</v>
      </c>
      <c r="N99" s="3" t="s">
        <v>70</v>
      </c>
    </row>
  </sheetData>
  <sortState ref="A2:N99">
    <sortCondition ref="B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Licit_2016_10_01_beadási_határi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2016-09-13T13:29:44Z</dcterms:created>
  <dcterms:modified xsi:type="dcterms:W3CDTF">2016-09-13T14:30:55Z</dcterms:modified>
</cp:coreProperties>
</file>