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60" windowWidth="28275" windowHeight="12015"/>
  </bookViews>
  <sheets>
    <sheet name="LICIT_20201001_0911" sheetId="1" r:id="rId1"/>
  </sheets>
  <calcPr calcId="125725"/>
</workbook>
</file>

<file path=xl/calcChain.xml><?xml version="1.0" encoding="utf-8"?>
<calcChain xmlns="http://schemas.openxmlformats.org/spreadsheetml/2006/main">
  <c r="I18" i="1"/>
  <c r="I27"/>
  <c r="I24"/>
  <c r="I23"/>
  <c r="I30"/>
  <c r="I29"/>
  <c r="I28"/>
  <c r="M20"/>
  <c r="I20"/>
  <c r="M22"/>
  <c r="I22"/>
  <c r="M8"/>
  <c r="I8"/>
  <c r="I26"/>
  <c r="I17"/>
  <c r="I16"/>
  <c r="I15"/>
  <c r="I14"/>
  <c r="I13"/>
  <c r="I11"/>
  <c r="I10"/>
  <c r="I6"/>
  <c r="I5"/>
  <c r="I9"/>
  <c r="I3"/>
  <c r="I12"/>
  <c r="I4"/>
  <c r="I21"/>
  <c r="I19"/>
  <c r="I25"/>
  <c r="I7"/>
  <c r="I2"/>
</calcChain>
</file>

<file path=xl/sharedStrings.xml><?xml version="1.0" encoding="utf-8"?>
<sst xmlns="http://schemas.openxmlformats.org/spreadsheetml/2006/main" count="159" uniqueCount="100">
  <si>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</si>
  <si>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</si>
  <si>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</si>
  <si>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</si>
  <si>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</si>
  <si>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</si>
  <si>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</si>
  <si>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</si>
  <si>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</si>
  <si>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</si>
  <si>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</si>
  <si>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</si>
  <si>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</si>
  <si>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</si>
  <si>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ARBARTAN 25 MG FILMTABLETTA</t>
  </si>
  <si>
    <t>30x buborékcsomagolásban (pvc/pvdc//al)</t>
  </si>
  <si>
    <t>C09CA01</t>
  </si>
  <si>
    <t>losartan</t>
  </si>
  <si>
    <t>TEVA Gyógyszergyár Zártkörűen Működő Részvénytársaság</t>
  </si>
  <si>
    <t>FEBUXOSTAT SANDOZ 80 MG FILMTABLETTA</t>
  </si>
  <si>
    <t>28x buborékcsomagolásban (pvc/pe/pvdc//al)</t>
  </si>
  <si>
    <t>M04AA03</t>
  </si>
  <si>
    <t>febuxostat</t>
  </si>
  <si>
    <t>Sandoz Hungária Kereskedelmi Kft.</t>
  </si>
  <si>
    <t>84x buborékcsomagolásban (pvc/pe/pvdc//al)</t>
  </si>
  <si>
    <t>MEGACE BELSŐLEGES SZUSZPENZIÓ</t>
  </si>
  <si>
    <t>1x240ml flakonban</t>
  </si>
  <si>
    <t>L02AB01</t>
  </si>
  <si>
    <t>megesztrol</t>
  </si>
  <si>
    <t>BAUSCH HEALTH Magyarország Kft.</t>
  </si>
  <si>
    <t>MEGYRINA 40 MG/ML BELSŐLEGES SZUSZPENZIÓ</t>
  </si>
  <si>
    <t>1x240ml hdpe tartályban</t>
  </si>
  <si>
    <t>Vipharm Hungary Korlátolt Felelősségű Társaság</t>
  </si>
  <si>
    <t>SORTIS 40 MG FILMTABLETTA</t>
  </si>
  <si>
    <t>30x buborékcsomagolásban</t>
  </si>
  <si>
    <t>C10AA05</t>
  </si>
  <si>
    <t>atorvastatin</t>
  </si>
  <si>
    <t>Pfizer Kft.</t>
  </si>
  <si>
    <t>VALDOXAN 25 MG FILMTABLETTA</t>
  </si>
  <si>
    <t>28x buborékcsomagolásban</t>
  </si>
  <si>
    <t>N06AX22</t>
  </si>
  <si>
    <t>agomelatine</t>
  </si>
  <si>
    <t>SERVIER Hungária Kft.</t>
  </si>
  <si>
    <t>RENVELA 800 MG FILMTABLETTA</t>
  </si>
  <si>
    <t>180x hdpe tartályban (külső doboz nélkül)</t>
  </si>
  <si>
    <t>V03AE02</t>
  </si>
  <si>
    <t>sevelamer</t>
  </si>
  <si>
    <t>SANOFI-AVENTIS Zrt.</t>
  </si>
  <si>
    <t>SEVELAMER CARBONATE WINTHROP 800 MG FILMTABLETTA</t>
  </si>
  <si>
    <t>180x hdpe tartályban</t>
  </si>
  <si>
    <t>DOLURIC 80 MG FILMTABLETTA</t>
  </si>
  <si>
    <t>28x buborékcsomagolásban pvc/pe/pvdc//al</t>
  </si>
  <si>
    <t>MEDITOP Kft.</t>
  </si>
  <si>
    <t>AGOMELATIN TEVA 25 MG FILMTABLETTA</t>
  </si>
  <si>
    <t>56x buborékcsomagolásban</t>
  </si>
  <si>
    <t>ADCIRCA 20 MG FILMTABLETTA</t>
  </si>
  <si>
    <t>G04BE08</t>
  </si>
  <si>
    <t>tadalafil</t>
  </si>
  <si>
    <t>Lilly Hungaria Kft.</t>
  </si>
  <si>
    <t>FEBUXOSTAT STADA 80 MG FILMTABLETTA</t>
  </si>
  <si>
    <t>STADA HUNGARY Korlátolt Felelősségű Társaság</t>
  </si>
  <si>
    <t>EFIENT 10 MG FILMTABLETTA</t>
  </si>
  <si>
    <t>28x</t>
  </si>
  <si>
    <t>B01AC22</t>
  </si>
  <si>
    <t>prasugrel</t>
  </si>
  <si>
    <t>Aramis Pharma Kft.</t>
  </si>
  <si>
    <t>EZETROL 10 MG TABLETTA</t>
  </si>
  <si>
    <t>C10AX09</t>
  </si>
  <si>
    <t>ezetimibe</t>
  </si>
  <si>
    <t>MSD Pharma Hungary Korlátolt Felelősségű Társaság</t>
  </si>
  <si>
    <t>FASLODEX 250 MG OLDATOS INJEKCIÓ</t>
  </si>
  <si>
    <t>1x5 ml</t>
  </si>
  <si>
    <t>L02BA03</t>
  </si>
  <si>
    <t>fulvestrant</t>
  </si>
  <si>
    <t>AstraZeneca Kft.</t>
  </si>
  <si>
    <t>FULVESTRANT SANDOZ 250 MG OLDATOS INJEKCIÓ ELŐRETÖLTÖTT FECSKENDŐBEN</t>
  </si>
  <si>
    <t>1x5ml előretöltött fecskendőben</t>
  </si>
  <si>
    <t>EZETIMIBE SANDOZ 10 MG TABLETTA</t>
  </si>
  <si>
    <t>30x buborékcsomagolásban (al/al)</t>
  </si>
  <si>
    <t>AKTIL DUO 875 MG/125 MG FILMTABLETTA</t>
  </si>
  <si>
    <t>14x buborékcsomagolásban</t>
  </si>
  <si>
    <t>J01CR02</t>
  </si>
  <si>
    <t>amoxicillin és enzim-inhibitor</t>
  </si>
  <si>
    <t>AKTIL DUO 400 MG/57 MG/5 ML POR BELSŐLEGES SZUSZPENZIÓHOZ</t>
  </si>
  <si>
    <t>1x8,75g üvegben 35 ml-hez</t>
  </si>
  <si>
    <t>CURAM DUO 400 MG/57 MG/5 ML POR BELSŐLEGES SZUSZPENZIÓHOZ</t>
  </si>
  <si>
    <t>1x35ml üvegben</t>
  </si>
  <si>
    <t>1x17,5g üvegben 70 ml-hez</t>
  </si>
  <si>
    <t>1x70ml üvegben</t>
  </si>
  <si>
    <t>CURAM DUO 875 MG/125 MG FILMTABLETTA</t>
  </si>
  <si>
    <t>14x fóliacsík</t>
  </si>
  <si>
    <t>VALSARTAN SANDOZ 80 MG FILMTABLETTA</t>
  </si>
  <si>
    <t>28x buborékcsomagolásban (pvc/pvdc//al)</t>
  </si>
  <si>
    <t>C09CA03</t>
  </si>
  <si>
    <t>valsartan</t>
  </si>
  <si>
    <t>BETAKLAV 875 MG/125 MG FILMTABLETTA</t>
  </si>
  <si>
    <t>KRKA Magyarország Kft.</t>
  </si>
  <si>
    <t>20x buborékcsomagolásban</t>
  </si>
  <si>
    <t>EZOLETA 10 MG TABLETTA</t>
  </si>
  <si>
    <t>90x buborékcsomagolásban opa/alu/pvc//alu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</si>
</sst>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33" borderId="0" xfId="0" applyFill="1"/>
    <xf numFmtId="10" fontId="1" fillId="34" borderId="0" xfId="1" applyNumberFormat="1" applyFont="1" applyFill="1"/>
    <xf numFmtId="0" fontId="0" fillId="35" borderId="0" xfId="0" applyFill="1"/>
    <xf numFmtId="0" fontId="0" fillId="0" borderId="0" xfId="0" applyFont="1"/>
    <xf numFmtId="0" fontId="0" fillId="35" borderId="0" xfId="0" applyFont="1" applyFill="1"/>
    <xf numFmtId="0" fontId="0" fillId="33" borderId="0" xfId="0" applyFont="1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30"/>
  <sheetViews>
    <sheetView tabSelected="1" workbookViewId="0">
      <pane ySplit="1" topLeftCell="A2" activePane="bottomLeft" state="frozen"/>
      <selection pane="bottomLeft" activeCell="E16" sqref="E16"/>
    </sheetView>
  </sheetViews>
  <sheetFormatPr defaultRowHeight="15"/>
  <cols>
    <col min="1" max="1" width="10" bestFit="1" customWidth="1"/>
    <col min="2" max="2" width="44.140625" bestFit="1" customWidth="1"/>
    <col min="3" max="3" width="42.7109375" bestFit="1" customWidth="1"/>
    <col min="4" max="4" width="9.28515625" bestFit="1" customWidth="1"/>
    <col min="5" max="5" width="12.14062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53.85546875" bestFit="1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8">
      <c r="A2">
        <v>210423626</v>
      </c>
      <c r="B2" t="s">
        <v>43</v>
      </c>
      <c r="C2" t="s">
        <v>44</v>
      </c>
      <c r="D2" t="s">
        <v>45</v>
      </c>
      <c r="E2" t="s">
        <v>46</v>
      </c>
      <c r="F2">
        <v>22.5</v>
      </c>
      <c r="G2">
        <v>43816</v>
      </c>
      <c r="H2" s="1">
        <v>21032</v>
      </c>
      <c r="I2" s="2">
        <f>1-(H2/G2)</f>
        <v>0.5199926967317875</v>
      </c>
      <c r="J2">
        <v>49071</v>
      </c>
      <c r="K2" s="1">
        <v>24094</v>
      </c>
      <c r="L2">
        <v>2180.9333333333302</v>
      </c>
      <c r="M2" s="3">
        <v>1070.8444444444399</v>
      </c>
      <c r="N2" t="s">
        <v>47</v>
      </c>
    </row>
    <row r="3" spans="1:18">
      <c r="A3">
        <v>210375912</v>
      </c>
      <c r="B3" t="s">
        <v>61</v>
      </c>
      <c r="C3" t="s">
        <v>62</v>
      </c>
      <c r="D3" t="s">
        <v>63</v>
      </c>
      <c r="E3" t="s">
        <v>64</v>
      </c>
      <c r="F3">
        <v>28</v>
      </c>
      <c r="G3">
        <v>13634</v>
      </c>
      <c r="H3" s="1">
        <v>7550</v>
      </c>
      <c r="I3" s="2">
        <f>1-(H3/G3)</f>
        <v>0.44623734780695323</v>
      </c>
      <c r="J3">
        <v>15985</v>
      </c>
      <c r="K3" s="1">
        <v>9316</v>
      </c>
      <c r="L3">
        <v>570.892857142857</v>
      </c>
      <c r="M3" s="3">
        <v>332.71428571428601</v>
      </c>
      <c r="N3" t="s">
        <v>65</v>
      </c>
    </row>
    <row r="4" spans="1:18">
      <c r="A4">
        <v>210640846</v>
      </c>
      <c r="B4" t="s">
        <v>55</v>
      </c>
      <c r="C4" t="s">
        <v>54</v>
      </c>
      <c r="D4" t="s">
        <v>56</v>
      </c>
      <c r="E4" t="s">
        <v>57</v>
      </c>
      <c r="F4">
        <v>28</v>
      </c>
      <c r="G4">
        <v>146458</v>
      </c>
      <c r="H4" s="1">
        <v>87874</v>
      </c>
      <c r="I4" s="2">
        <f>1-(H4/G4)</f>
        <v>0.40000546231684164</v>
      </c>
      <c r="J4">
        <v>161587</v>
      </c>
      <c r="K4" s="1">
        <v>97367</v>
      </c>
      <c r="L4">
        <v>5770.9642857142899</v>
      </c>
      <c r="M4" s="3">
        <v>3477.3928571428601</v>
      </c>
      <c r="N4" t="s">
        <v>58</v>
      </c>
    </row>
    <row r="5" spans="1:18">
      <c r="A5">
        <v>210187046</v>
      </c>
      <c r="B5" t="s">
        <v>70</v>
      </c>
      <c r="C5" t="s">
        <v>71</v>
      </c>
      <c r="D5" t="s">
        <v>72</v>
      </c>
      <c r="E5" t="s">
        <v>73</v>
      </c>
      <c r="F5">
        <v>30.120481927710799</v>
      </c>
      <c r="G5">
        <v>100737</v>
      </c>
      <c r="H5" s="1">
        <v>60442</v>
      </c>
      <c r="I5" s="2">
        <f>1-(H5/G5)</f>
        <v>0.40000198536783904</v>
      </c>
      <c r="J5">
        <v>111467</v>
      </c>
      <c r="K5" s="1">
        <v>67296</v>
      </c>
      <c r="L5">
        <v>3700.7044000000001</v>
      </c>
      <c r="M5" s="3">
        <v>2234.2271999999998</v>
      </c>
      <c r="N5" t="s">
        <v>74</v>
      </c>
    </row>
    <row r="6" spans="1:18">
      <c r="A6">
        <v>210726820</v>
      </c>
      <c r="B6" t="s">
        <v>75</v>
      </c>
      <c r="C6" t="s">
        <v>76</v>
      </c>
      <c r="D6" t="s">
        <v>72</v>
      </c>
      <c r="E6" t="s">
        <v>73</v>
      </c>
      <c r="F6">
        <v>30.120481927710799</v>
      </c>
      <c r="G6">
        <v>60442</v>
      </c>
      <c r="H6" s="1">
        <v>41341</v>
      </c>
      <c r="I6" s="2">
        <f>1-(H6/G6)</f>
        <v>0.31602197147678768</v>
      </c>
      <c r="J6">
        <v>67296</v>
      </c>
      <c r="K6" s="1">
        <v>46358</v>
      </c>
      <c r="L6">
        <v>2234.2271999999998</v>
      </c>
      <c r="M6" s="3">
        <v>1539.0856000000001</v>
      </c>
      <c r="N6" t="s">
        <v>23</v>
      </c>
    </row>
    <row r="7" spans="1:18">
      <c r="A7">
        <v>210713241</v>
      </c>
      <c r="B7" t="s">
        <v>48</v>
      </c>
      <c r="C7" t="s">
        <v>49</v>
      </c>
      <c r="D7" t="s">
        <v>45</v>
      </c>
      <c r="E7" t="s">
        <v>46</v>
      </c>
      <c r="F7">
        <v>22.5</v>
      </c>
      <c r="G7">
        <v>26290</v>
      </c>
      <c r="H7" s="1">
        <v>21032</v>
      </c>
      <c r="I7" s="2">
        <f>1-(H7/G7)</f>
        <v>0.19999999999999996</v>
      </c>
      <c r="J7">
        <v>29859</v>
      </c>
      <c r="K7" s="1">
        <v>24094</v>
      </c>
      <c r="L7">
        <v>1327.06666666667</v>
      </c>
      <c r="M7" s="3">
        <v>1070.8444444444399</v>
      </c>
      <c r="N7" t="s">
        <v>47</v>
      </c>
    </row>
    <row r="8" spans="1:18">
      <c r="A8" s="4">
        <v>210821028</v>
      </c>
      <c r="B8" s="4" t="s">
        <v>95</v>
      </c>
      <c r="C8" s="4" t="s">
        <v>80</v>
      </c>
      <c r="D8" s="4" t="s">
        <v>81</v>
      </c>
      <c r="E8" s="4" t="s">
        <v>82</v>
      </c>
      <c r="F8" s="4">
        <v>12.25</v>
      </c>
      <c r="G8" s="4">
        <v>1442</v>
      </c>
      <c r="H8" s="1">
        <v>1208</v>
      </c>
      <c r="I8" s="2">
        <f>1-(H8/G8)</f>
        <v>0.16227461858529824</v>
      </c>
      <c r="J8" s="4">
        <v>1952</v>
      </c>
      <c r="K8" s="1">
        <v>1644</v>
      </c>
      <c r="L8" s="4">
        <v>159.35</v>
      </c>
      <c r="M8" s="5">
        <f>K8/F8</f>
        <v>134.20408163265307</v>
      </c>
      <c r="N8" s="4" t="s">
        <v>96</v>
      </c>
      <c r="O8" s="4"/>
      <c r="P8" s="4"/>
      <c r="Q8" s="4"/>
      <c r="R8" s="4"/>
    </row>
    <row r="9" spans="1:18">
      <c r="A9">
        <v>210168200</v>
      </c>
      <c r="B9" t="s">
        <v>66</v>
      </c>
      <c r="C9" t="s">
        <v>34</v>
      </c>
      <c r="D9" t="s">
        <v>67</v>
      </c>
      <c r="E9" t="s">
        <v>68</v>
      </c>
      <c r="F9">
        <v>30</v>
      </c>
      <c r="G9">
        <v>3102</v>
      </c>
      <c r="H9" s="1">
        <v>2814</v>
      </c>
      <c r="I9" s="2">
        <f>1-(H9/G9)</f>
        <v>9.284332688588004E-2</v>
      </c>
      <c r="J9">
        <v>4080</v>
      </c>
      <c r="K9" s="1">
        <v>3701</v>
      </c>
      <c r="L9">
        <v>136</v>
      </c>
      <c r="M9" s="3">
        <v>123.366666666667</v>
      </c>
      <c r="N9" t="s">
        <v>69</v>
      </c>
    </row>
    <row r="10" spans="1:18">
      <c r="A10">
        <v>210647319</v>
      </c>
      <c r="B10" t="s">
        <v>77</v>
      </c>
      <c r="C10" t="s">
        <v>78</v>
      </c>
      <c r="D10" t="s">
        <v>67</v>
      </c>
      <c r="E10" t="s">
        <v>68</v>
      </c>
      <c r="F10">
        <v>30</v>
      </c>
      <c r="G10">
        <v>3142</v>
      </c>
      <c r="H10" s="1">
        <v>2897</v>
      </c>
      <c r="I10" s="2">
        <f>1-(H10/G10)</f>
        <v>7.7975811584977683E-2</v>
      </c>
      <c r="J10">
        <v>4133</v>
      </c>
      <c r="K10" s="1">
        <v>3810</v>
      </c>
      <c r="L10">
        <v>137.76666666666699</v>
      </c>
      <c r="M10" s="3">
        <v>127</v>
      </c>
      <c r="N10" t="s">
        <v>23</v>
      </c>
    </row>
    <row r="11" spans="1:18">
      <c r="A11">
        <v>210077386</v>
      </c>
      <c r="B11" t="s">
        <v>79</v>
      </c>
      <c r="C11" t="s">
        <v>80</v>
      </c>
      <c r="D11" t="s">
        <v>81</v>
      </c>
      <c r="E11" t="s">
        <v>82</v>
      </c>
      <c r="F11">
        <v>12.25</v>
      </c>
      <c r="G11">
        <v>1750</v>
      </c>
      <c r="H11" s="1">
        <v>1635</v>
      </c>
      <c r="I11" s="2">
        <f>1-(H11/G11)</f>
        <v>6.5714285714285725E-2</v>
      </c>
      <c r="J11">
        <v>2315</v>
      </c>
      <c r="K11" s="1">
        <v>2165</v>
      </c>
      <c r="L11">
        <v>188.97959183673501</v>
      </c>
      <c r="M11" s="3">
        <v>176.734693877551</v>
      </c>
      <c r="N11" t="s">
        <v>23</v>
      </c>
    </row>
    <row r="12" spans="1:18">
      <c r="A12">
        <v>210833805</v>
      </c>
      <c r="B12" t="s">
        <v>59</v>
      </c>
      <c r="C12" t="s">
        <v>39</v>
      </c>
      <c r="D12" t="s">
        <v>21</v>
      </c>
      <c r="E12" t="s">
        <v>22</v>
      </c>
      <c r="F12">
        <v>28</v>
      </c>
      <c r="G12">
        <v>2947</v>
      </c>
      <c r="H12" s="1">
        <v>2809</v>
      </c>
      <c r="I12" s="2">
        <f>1-(H12/G12)</f>
        <v>4.6827281981676294E-2</v>
      </c>
      <c r="J12">
        <v>3877</v>
      </c>
      <c r="K12" s="1">
        <v>3695</v>
      </c>
      <c r="L12">
        <v>138.46428571428601</v>
      </c>
      <c r="M12" s="3">
        <v>131.96428571428601</v>
      </c>
      <c r="N12" t="s">
        <v>60</v>
      </c>
    </row>
    <row r="13" spans="1:18">
      <c r="A13">
        <v>210145553</v>
      </c>
      <c r="B13" t="s">
        <v>83</v>
      </c>
      <c r="C13" t="s">
        <v>84</v>
      </c>
      <c r="D13" t="s">
        <v>81</v>
      </c>
      <c r="E13" t="s">
        <v>82</v>
      </c>
      <c r="F13">
        <v>2.8</v>
      </c>
      <c r="G13">
        <v>538</v>
      </c>
      <c r="H13" s="1">
        <v>515</v>
      </c>
      <c r="I13" s="2">
        <f>1-(H13/G13)</f>
        <v>4.2750929368029711E-2</v>
      </c>
      <c r="J13">
        <v>750</v>
      </c>
      <c r="K13" s="1">
        <v>726</v>
      </c>
      <c r="L13">
        <v>267.857142857143</v>
      </c>
      <c r="M13" s="3">
        <v>259.28571428571399</v>
      </c>
      <c r="N13" t="s">
        <v>23</v>
      </c>
    </row>
    <row r="14" spans="1:18">
      <c r="A14">
        <v>210275057</v>
      </c>
      <c r="B14" t="s">
        <v>85</v>
      </c>
      <c r="C14" t="s">
        <v>86</v>
      </c>
      <c r="D14" t="s">
        <v>81</v>
      </c>
      <c r="E14" t="s">
        <v>82</v>
      </c>
      <c r="F14">
        <v>2.8</v>
      </c>
      <c r="G14">
        <v>538</v>
      </c>
      <c r="H14" s="1">
        <v>515</v>
      </c>
      <c r="I14" s="2">
        <f>1-(H14/G14)</f>
        <v>4.2750929368029711E-2</v>
      </c>
      <c r="J14">
        <v>750</v>
      </c>
      <c r="K14" s="1">
        <v>726</v>
      </c>
      <c r="L14">
        <v>267.857142857143</v>
      </c>
      <c r="M14" s="3">
        <v>259.28571428571399</v>
      </c>
      <c r="N14" t="s">
        <v>23</v>
      </c>
    </row>
    <row r="15" spans="1:18">
      <c r="A15">
        <v>210145561</v>
      </c>
      <c r="B15" t="s">
        <v>83</v>
      </c>
      <c r="C15" t="s">
        <v>87</v>
      </c>
      <c r="D15" t="s">
        <v>81</v>
      </c>
      <c r="E15" t="s">
        <v>82</v>
      </c>
      <c r="F15">
        <v>5.6</v>
      </c>
      <c r="G15">
        <v>1094</v>
      </c>
      <c r="H15" s="1">
        <v>1048</v>
      </c>
      <c r="I15" s="2">
        <f>1-(H15/G15)</f>
        <v>4.2047531992687404E-2</v>
      </c>
      <c r="J15">
        <v>1497</v>
      </c>
      <c r="K15" s="1">
        <v>1437</v>
      </c>
      <c r="L15">
        <v>267.32142857142901</v>
      </c>
      <c r="M15" s="3">
        <v>256.607142857143</v>
      </c>
      <c r="N15" t="s">
        <v>23</v>
      </c>
    </row>
    <row r="16" spans="1:18">
      <c r="A16">
        <v>210275065</v>
      </c>
      <c r="B16" t="s">
        <v>85</v>
      </c>
      <c r="C16" t="s">
        <v>88</v>
      </c>
      <c r="D16" t="s">
        <v>81</v>
      </c>
      <c r="E16" t="s">
        <v>82</v>
      </c>
      <c r="F16">
        <v>5.6</v>
      </c>
      <c r="G16">
        <v>1094</v>
      </c>
      <c r="H16" s="1">
        <v>1048</v>
      </c>
      <c r="I16" s="2">
        <f>1-(H16/G16)</f>
        <v>4.2047531992687404E-2</v>
      </c>
      <c r="J16">
        <v>1497</v>
      </c>
      <c r="K16" s="1">
        <v>1437</v>
      </c>
      <c r="L16">
        <v>267.32142857142901</v>
      </c>
      <c r="M16" s="3">
        <v>256.607142857143</v>
      </c>
      <c r="N16" t="s">
        <v>23</v>
      </c>
    </row>
    <row r="17" spans="1:18">
      <c r="A17">
        <v>210132843</v>
      </c>
      <c r="B17" t="s">
        <v>89</v>
      </c>
      <c r="C17" t="s">
        <v>90</v>
      </c>
      <c r="D17" t="s">
        <v>81</v>
      </c>
      <c r="E17" t="s">
        <v>82</v>
      </c>
      <c r="F17">
        <v>12.25</v>
      </c>
      <c r="G17">
        <v>1700</v>
      </c>
      <c r="H17" s="1">
        <v>1635</v>
      </c>
      <c r="I17" s="2">
        <f>1-(H17/G17)</f>
        <v>3.8235294117647034E-2</v>
      </c>
      <c r="J17">
        <v>2249</v>
      </c>
      <c r="K17" s="1">
        <v>2165</v>
      </c>
      <c r="L17">
        <v>183.591836734694</v>
      </c>
      <c r="M17" s="3">
        <v>176.734693877551</v>
      </c>
      <c r="N17" t="s">
        <v>23</v>
      </c>
    </row>
    <row r="18" spans="1:18">
      <c r="A18">
        <v>210369157</v>
      </c>
      <c r="B18" t="s">
        <v>38</v>
      </c>
      <c r="C18" t="s">
        <v>39</v>
      </c>
      <c r="D18" t="s">
        <v>40</v>
      </c>
      <c r="E18" t="s">
        <v>41</v>
      </c>
      <c r="F18">
        <v>28</v>
      </c>
      <c r="G18">
        <v>6532</v>
      </c>
      <c r="H18" s="1">
        <v>6306</v>
      </c>
      <c r="I18" s="2">
        <f>1-(H18/G18)</f>
        <v>3.4598897734231526E-2</v>
      </c>
      <c r="J18">
        <v>8199</v>
      </c>
      <c r="K18" s="1">
        <v>7952</v>
      </c>
      <c r="L18">
        <v>292.82142857142901</v>
      </c>
      <c r="M18" s="3">
        <v>284</v>
      </c>
      <c r="N18" t="s">
        <v>42</v>
      </c>
    </row>
    <row r="19" spans="1:18">
      <c r="A19">
        <v>210841573</v>
      </c>
      <c r="B19" t="s">
        <v>53</v>
      </c>
      <c r="C19" t="s">
        <v>54</v>
      </c>
      <c r="D19" t="s">
        <v>40</v>
      </c>
      <c r="E19" t="s">
        <v>41</v>
      </c>
      <c r="F19">
        <v>56</v>
      </c>
      <c r="G19">
        <v>6532</v>
      </c>
      <c r="H19" s="1">
        <v>6308</v>
      </c>
      <c r="I19" s="2">
        <f>1-(H19/G19)</f>
        <v>3.42927127985303E-2</v>
      </c>
      <c r="J19">
        <v>8199</v>
      </c>
      <c r="K19" s="1">
        <v>7955</v>
      </c>
      <c r="L19">
        <v>146.41071428571399</v>
      </c>
      <c r="M19" s="3">
        <v>142.05357142857099</v>
      </c>
      <c r="N19" t="s">
        <v>18</v>
      </c>
    </row>
    <row r="20" spans="1:18">
      <c r="A20" s="4">
        <v>210763856</v>
      </c>
      <c r="B20" s="4" t="s">
        <v>98</v>
      </c>
      <c r="C20" s="4" t="s">
        <v>99</v>
      </c>
      <c r="D20" s="4" t="s">
        <v>67</v>
      </c>
      <c r="E20" s="4" t="s">
        <v>68</v>
      </c>
      <c r="F20" s="4">
        <v>90</v>
      </c>
      <c r="G20" s="4">
        <v>11091</v>
      </c>
      <c r="H20" s="1">
        <v>10721</v>
      </c>
      <c r="I20" s="2">
        <f>1-(H20/G20)</f>
        <v>3.3360382291948376E-2</v>
      </c>
      <c r="J20" s="4">
        <v>13197</v>
      </c>
      <c r="K20" s="1">
        <v>12792</v>
      </c>
      <c r="L20" s="4">
        <v>146.63</v>
      </c>
      <c r="M20" s="5">
        <f>K20/F20</f>
        <v>142.13333333333333</v>
      </c>
      <c r="N20" s="4" t="s">
        <v>96</v>
      </c>
      <c r="O20" s="4"/>
      <c r="P20" s="4"/>
      <c r="Q20" s="4"/>
      <c r="R20" s="4"/>
    </row>
    <row r="21" spans="1:18">
      <c r="A21">
        <v>210841565</v>
      </c>
      <c r="B21" t="s">
        <v>53</v>
      </c>
      <c r="C21" t="s">
        <v>39</v>
      </c>
      <c r="D21" t="s">
        <v>40</v>
      </c>
      <c r="E21" t="s">
        <v>41</v>
      </c>
      <c r="F21">
        <v>28</v>
      </c>
      <c r="G21">
        <v>3117</v>
      </c>
      <c r="H21" s="1">
        <v>3024</v>
      </c>
      <c r="I21" s="2">
        <f>1-(H21/G21)</f>
        <v>2.9836381135707413E-2</v>
      </c>
      <c r="J21">
        <v>4100</v>
      </c>
      <c r="K21" s="1">
        <v>3977</v>
      </c>
      <c r="L21">
        <v>146.42857142857099</v>
      </c>
      <c r="M21" s="3">
        <v>142.03571428571399</v>
      </c>
      <c r="N21" t="s">
        <v>18</v>
      </c>
    </row>
    <row r="22" spans="1:18">
      <c r="A22" s="4">
        <v>210822901</v>
      </c>
      <c r="B22" s="4" t="s">
        <v>95</v>
      </c>
      <c r="C22" s="4" t="s">
        <v>97</v>
      </c>
      <c r="D22" s="4" t="s">
        <v>81</v>
      </c>
      <c r="E22" s="4" t="s">
        <v>82</v>
      </c>
      <c r="F22" s="4">
        <v>17.5</v>
      </c>
      <c r="G22" s="4">
        <v>2060</v>
      </c>
      <c r="H22" s="6">
        <v>2000</v>
      </c>
      <c r="I22" s="2">
        <f>1-(H22/G22)</f>
        <v>2.9126213592232997E-2</v>
      </c>
      <c r="J22" s="4">
        <v>2722</v>
      </c>
      <c r="K22" s="1">
        <v>2646</v>
      </c>
      <c r="L22" s="4">
        <v>155.54</v>
      </c>
      <c r="M22" s="5">
        <f>K22/F22</f>
        <v>151.19999999999999</v>
      </c>
      <c r="N22" s="4" t="s">
        <v>96</v>
      </c>
      <c r="O22" s="4"/>
      <c r="P22" s="4"/>
      <c r="Q22" s="4"/>
      <c r="R22" s="4"/>
    </row>
    <row r="23" spans="1:18">
      <c r="A23">
        <v>210106208</v>
      </c>
      <c r="B23" t="s">
        <v>25</v>
      </c>
      <c r="C23" t="s">
        <v>26</v>
      </c>
      <c r="D23" t="s">
        <v>27</v>
      </c>
      <c r="E23" t="s">
        <v>28</v>
      </c>
      <c r="F23">
        <v>60</v>
      </c>
      <c r="G23">
        <v>13858</v>
      </c>
      <c r="H23" s="1">
        <v>13632</v>
      </c>
      <c r="I23" s="2">
        <f>1-(H23/G23)</f>
        <v>1.6308269591571611E-2</v>
      </c>
      <c r="J23">
        <v>16231</v>
      </c>
      <c r="K23" s="1">
        <v>15983</v>
      </c>
      <c r="L23">
        <v>270.51666666666699</v>
      </c>
      <c r="M23" s="3">
        <v>266.38333333333298</v>
      </c>
      <c r="N23" t="s">
        <v>29</v>
      </c>
    </row>
    <row r="24" spans="1:18">
      <c r="A24">
        <v>210363664</v>
      </c>
      <c r="B24" t="s">
        <v>30</v>
      </c>
      <c r="C24" t="s">
        <v>31</v>
      </c>
      <c r="D24" t="s">
        <v>27</v>
      </c>
      <c r="E24" t="s">
        <v>28</v>
      </c>
      <c r="F24">
        <v>60</v>
      </c>
      <c r="G24">
        <v>13858</v>
      </c>
      <c r="H24" s="1">
        <v>13632</v>
      </c>
      <c r="I24" s="2">
        <f>1-(H24/G24)</f>
        <v>1.6308269591571611E-2</v>
      </c>
      <c r="J24">
        <v>16231</v>
      </c>
      <c r="K24" s="1">
        <v>15983</v>
      </c>
      <c r="L24">
        <v>270.51666666666699</v>
      </c>
      <c r="M24" s="3">
        <v>266.38333333333298</v>
      </c>
      <c r="N24" t="s">
        <v>32</v>
      </c>
    </row>
    <row r="25" spans="1:18">
      <c r="A25">
        <v>210819217</v>
      </c>
      <c r="B25" t="s">
        <v>50</v>
      </c>
      <c r="C25" t="s">
        <v>51</v>
      </c>
      <c r="D25" t="s">
        <v>21</v>
      </c>
      <c r="E25" t="s">
        <v>22</v>
      </c>
      <c r="F25">
        <v>28</v>
      </c>
      <c r="G25">
        <v>2840</v>
      </c>
      <c r="H25" s="1">
        <v>2809</v>
      </c>
      <c r="I25" s="2">
        <f>1-(H25/G25)</f>
        <v>1.091549295774652E-2</v>
      </c>
      <c r="J25">
        <v>3736</v>
      </c>
      <c r="K25" s="1">
        <v>3695</v>
      </c>
      <c r="L25">
        <v>133.42857142857099</v>
      </c>
      <c r="M25" s="3">
        <v>131.96428571428601</v>
      </c>
      <c r="N25" t="s">
        <v>52</v>
      </c>
    </row>
    <row r="26" spans="1:18">
      <c r="A26">
        <v>210433469</v>
      </c>
      <c r="B26" t="s">
        <v>91</v>
      </c>
      <c r="C26" t="s">
        <v>92</v>
      </c>
      <c r="D26" t="s">
        <v>93</v>
      </c>
      <c r="E26" t="s">
        <v>94</v>
      </c>
      <c r="F26">
        <v>28</v>
      </c>
      <c r="G26">
        <v>610</v>
      </c>
      <c r="H26" s="1">
        <v>605</v>
      </c>
      <c r="I26" s="2">
        <f>1-(H26/G26)</f>
        <v>8.1967213114754189E-3</v>
      </c>
      <c r="J26">
        <v>840</v>
      </c>
      <c r="K26" s="1">
        <v>833</v>
      </c>
      <c r="L26">
        <v>30</v>
      </c>
      <c r="M26" s="3">
        <v>29.75</v>
      </c>
      <c r="N26" t="s">
        <v>23</v>
      </c>
    </row>
    <row r="27" spans="1:18">
      <c r="A27">
        <v>210107254</v>
      </c>
      <c r="B27" t="s">
        <v>33</v>
      </c>
      <c r="C27" t="s">
        <v>34</v>
      </c>
      <c r="D27" t="s">
        <v>35</v>
      </c>
      <c r="E27" t="s">
        <v>36</v>
      </c>
      <c r="F27">
        <v>60</v>
      </c>
      <c r="G27">
        <v>3801</v>
      </c>
      <c r="H27" s="1">
        <v>3780</v>
      </c>
      <c r="I27" s="2">
        <f>1-(H27/G27)</f>
        <v>5.5248618784530246E-3</v>
      </c>
      <c r="J27">
        <v>4917</v>
      </c>
      <c r="K27" s="1">
        <v>4890</v>
      </c>
      <c r="L27">
        <v>81.95</v>
      </c>
      <c r="M27" s="3">
        <v>81.5</v>
      </c>
      <c r="N27" t="s">
        <v>37</v>
      </c>
    </row>
    <row r="28" spans="1:18" s="4" customFormat="1">
      <c r="A28">
        <v>210232504</v>
      </c>
      <c r="B28" t="s">
        <v>14</v>
      </c>
      <c r="C28" t="s">
        <v>15</v>
      </c>
      <c r="D28" t="s">
        <v>16</v>
      </c>
      <c r="E28" t="s">
        <v>17</v>
      </c>
      <c r="F28">
        <v>15</v>
      </c>
      <c r="G28">
        <v>1002</v>
      </c>
      <c r="H28" s="1">
        <v>1000</v>
      </c>
      <c r="I28" s="2">
        <f>1-(H28/G28)</f>
        <v>1.9960079840319889E-3</v>
      </c>
      <c r="J28">
        <v>1378</v>
      </c>
      <c r="K28" s="1">
        <v>1376</v>
      </c>
      <c r="L28">
        <v>91.866666666666703</v>
      </c>
      <c r="M28" s="3">
        <v>91.733333333333306</v>
      </c>
      <c r="N28" t="s">
        <v>18</v>
      </c>
      <c r="O28"/>
      <c r="P28"/>
      <c r="Q28"/>
      <c r="R28"/>
    </row>
    <row r="29" spans="1:18" s="4" customFormat="1">
      <c r="A29">
        <v>210819330</v>
      </c>
      <c r="B29" t="s">
        <v>19</v>
      </c>
      <c r="C29" t="s">
        <v>20</v>
      </c>
      <c r="D29" t="s">
        <v>21</v>
      </c>
      <c r="E29" t="s">
        <v>22</v>
      </c>
      <c r="F29">
        <v>28</v>
      </c>
      <c r="G29">
        <v>2810</v>
      </c>
      <c r="H29" s="1">
        <v>2809</v>
      </c>
      <c r="I29" s="2">
        <f>1-(H29/G29)</f>
        <v>3.5587188612096199E-4</v>
      </c>
      <c r="J29">
        <v>3696</v>
      </c>
      <c r="K29" s="1">
        <v>3695</v>
      </c>
      <c r="L29">
        <v>132</v>
      </c>
      <c r="M29" s="3">
        <v>131.96428571428601</v>
      </c>
      <c r="N29" t="s">
        <v>23</v>
      </c>
      <c r="O29"/>
      <c r="P29"/>
      <c r="Q29"/>
      <c r="R29"/>
    </row>
    <row r="30" spans="1:18" s="4" customFormat="1">
      <c r="A30">
        <v>210819681</v>
      </c>
      <c r="B30" t="s">
        <v>19</v>
      </c>
      <c r="C30" t="s">
        <v>24</v>
      </c>
      <c r="D30" t="s">
        <v>21</v>
      </c>
      <c r="E30" t="s">
        <v>22</v>
      </c>
      <c r="F30">
        <v>84</v>
      </c>
      <c r="G30">
        <v>9167</v>
      </c>
      <c r="H30" s="1">
        <v>9164</v>
      </c>
      <c r="I30" s="2">
        <f>1-(H30/G30)</f>
        <v>3.2726082687906111E-4</v>
      </c>
      <c r="J30">
        <v>11088</v>
      </c>
      <c r="K30" s="1">
        <v>11085</v>
      </c>
      <c r="L30">
        <v>132</v>
      </c>
      <c r="M30" s="3">
        <v>131.96428571428601</v>
      </c>
      <c r="N30" t="s">
        <v>23</v>
      </c>
      <c r="O30"/>
      <c r="P30"/>
      <c r="Q30"/>
      <c r="R30"/>
    </row>
  </sheetData>
  <sortState ref="A2:R31">
    <sortCondition descending="1"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LICIT_20201001_0911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2020-09-11T08:44:15Z</dcterms:created>
  <dcterms:modified xsi:type="dcterms:W3CDTF">2020-09-11T08:49:40Z</dcterms:modified>
</cp:coreProperties>
</file>