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LICIT_20201201" sheetId="1" r:id="rId1"/>
  </sheets>
  <calcPr calcId="125725"/>
</workbook>
</file>

<file path=xl/calcChain.xml><?xml version="1.0" encoding="utf-8"?>
<calcChain xmlns="http://schemas.openxmlformats.org/spreadsheetml/2006/main">
  <c r="I10" i="1"/>
  <c r="M6"/>
  <c r="M7"/>
  <c r="M8"/>
  <c r="M9"/>
  <c r="M5"/>
  <c r="I3"/>
  <c r="I4"/>
  <c r="I5"/>
  <c r="I6"/>
  <c r="I7"/>
  <c r="I8"/>
  <c r="I9"/>
  <c r="I2"/>
</calcChain>
</file>

<file path=xl/sharedStrings.xml><?xml version="1.0" encoding="utf-8"?>
<sst xmlns="http://schemas.openxmlformats.org/spreadsheetml/2006/main" count="59" uniqueCount="41">
  <si>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</si>
  <si>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</si>
  <si>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</si>
  <si>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</si>
  <si>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</si>
  <si>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</si>
  <si>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</si>
  <si>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</si>
  <si>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</si>
  <si>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</si>
  <si>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</si>
  <si>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</si>
  <si>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</si>
  <si>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</si>
  <si>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EZOLETA 10 MG TABLETTA</t>
  </si>
  <si>
    <t>90x buborékcsomagolásban opa/alu/pvc//alu</t>
  </si>
  <si>
    <t>C10AX09</t>
  </si>
  <si>
    <t>ezetimibe</t>
  </si>
  <si>
    <t>KRKA Magyarország Kft.</t>
  </si>
  <si>
    <t>FULVESTRANT MYLAN 250 MG/5 ML OLDATOS INJEKCIÓ ELŐRETÖLTÖTT FECSKENDŐBEN</t>
  </si>
  <si>
    <t>1x5ml előretöltött fecskendőben +1 biztonsági tű</t>
  </si>
  <si>
    <t>L02BA03</t>
  </si>
  <si>
    <t>fulvestrant</t>
  </si>
  <si>
    <t xml:space="preserve">Mylan EPD Korlátolt Felelősségű Társaság </t>
  </si>
  <si>
    <t>NPLATE 250 MIKROGRAMM POR OLDATOS INJEKCIÓHOZ</t>
  </si>
  <si>
    <t>1x250mcg porüveg</t>
  </si>
  <si>
    <t>B02BX04</t>
  </si>
  <si>
    <t>romiplostim</t>
  </si>
  <si>
    <t>Amgen Gyógyszerkereskedelmi Kft.</t>
  </si>
  <si>
    <t>BRIVIACT 10 MG FILMTABLETTA</t>
  </si>
  <si>
    <t>14x buborékcsomagolásban</t>
  </si>
  <si>
    <t>N03AX23</t>
  </si>
  <si>
    <t>brivaracetam</t>
  </si>
  <si>
    <t>UCB Magyarország Kft.</t>
  </si>
  <si>
    <t>BRIVIACT 100 MG FILMTABLETTA</t>
  </si>
  <si>
    <t>56x buborékcsomagolásban</t>
  </si>
  <si>
    <t>BRIVIACT 25 MG FILMTABLETTA</t>
  </si>
  <si>
    <t>BRIVIACT 50 MG FILMTABLETTA</t>
  </si>
  <si>
    <t>BRIVIACT 75 MG FILMTABLETTA</t>
  </si>
  <si>
    <t>NPLATE 250 MIKROGRAMM POR ÉS OLDÓSZER OLDATOS INJEKCIÓHOZ</t>
  </si>
  <si>
    <t>1x250mcg porüveg +1 oldószeres előretöltött fecskendő+1 injekciós üveg adapter+1 tű+1 fecskendő+4 alkoholos törlő</t>
  </si>
</sst>
</file>

<file path=xl/styles.xml><?xml version="1.0" encoding="utf-8"?>
<styleSheet xmlns="http://schemas.openxmlformats.org/spreadsheetml/2006/main">
  <numFmts count="1">
    <numFmt numFmtId="164" formatCode="0.0%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164" fontId="1" fillId="0" borderId="0" xfId="42" applyNumberFormat="1" applyFont="1"/>
    <xf numFmtId="2" fontId="0" fillId="0" borderId="0" xfId="0" applyNumberFormat="1"/>
    <xf numFmtId="0" fontId="16" fillId="0" borderId="0" xfId="0" applyFont="1"/>
    <xf numFmtId="164" fontId="16" fillId="0" borderId="0" xfId="42" applyNumberFormat="1" applyFont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"/>
  <sheetViews>
    <sheetView tabSelected="1" workbookViewId="0">
      <selection activeCell="C19" sqref="C19"/>
    </sheetView>
  </sheetViews>
  <sheetFormatPr defaultRowHeight="15"/>
  <cols>
    <col min="1" max="1" width="10" bestFit="1" customWidth="1"/>
    <col min="2" max="2" width="79.140625" bestFit="1" customWidth="1"/>
    <col min="3" max="3" width="45.42578125" bestFit="1" customWidth="1"/>
    <col min="4" max="4" width="8.5703125" bestFit="1" customWidth="1"/>
    <col min="5" max="5" width="11.8554687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38.7109375" bestFit="1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210763856</v>
      </c>
      <c r="B2" t="s">
        <v>14</v>
      </c>
      <c r="C2" t="s">
        <v>15</v>
      </c>
      <c r="D2" t="s">
        <v>16</v>
      </c>
      <c r="E2" t="s">
        <v>17</v>
      </c>
      <c r="F2">
        <v>90</v>
      </c>
      <c r="G2">
        <v>10721</v>
      </c>
      <c r="H2">
        <v>9300</v>
      </c>
      <c r="I2" s="1">
        <f>1-(H2/G2)</f>
        <v>0.13254360600690229</v>
      </c>
      <c r="J2">
        <v>12792</v>
      </c>
      <c r="K2">
        <v>11234</v>
      </c>
      <c r="L2">
        <v>142.13333333333301</v>
      </c>
      <c r="M2">
        <v>124.822222222222</v>
      </c>
      <c r="N2" t="s">
        <v>18</v>
      </c>
    </row>
    <row r="3" spans="1:14">
      <c r="A3">
        <v>210834487</v>
      </c>
      <c r="B3" t="s">
        <v>19</v>
      </c>
      <c r="C3" t="s">
        <v>20</v>
      </c>
      <c r="D3" t="s">
        <v>21</v>
      </c>
      <c r="E3" t="s">
        <v>22</v>
      </c>
      <c r="F3">
        <v>30.120481927710799</v>
      </c>
      <c r="G3">
        <v>48353</v>
      </c>
      <c r="H3">
        <v>41341</v>
      </c>
      <c r="I3" s="1">
        <f t="shared" ref="I3:I9" si="0">1-(H3/G3)</f>
        <v>0.14501685521063845</v>
      </c>
      <c r="J3">
        <v>54045</v>
      </c>
      <c r="K3">
        <v>46358</v>
      </c>
      <c r="L3">
        <v>1794.2940000000001</v>
      </c>
      <c r="M3">
        <v>1539.0856000000001</v>
      </c>
      <c r="N3" t="s">
        <v>23</v>
      </c>
    </row>
    <row r="4" spans="1:14">
      <c r="A4">
        <v>210369092</v>
      </c>
      <c r="B4" t="s">
        <v>24</v>
      </c>
      <c r="C4" t="s">
        <v>25</v>
      </c>
      <c r="D4" t="s">
        <v>26</v>
      </c>
      <c r="E4" t="s">
        <v>27</v>
      </c>
      <c r="F4">
        <v>8.3333333333333304</v>
      </c>
      <c r="G4">
        <v>187160</v>
      </c>
      <c r="H4">
        <v>177883</v>
      </c>
      <c r="I4" s="1">
        <f t="shared" si="0"/>
        <v>4.9567215216926641E-2</v>
      </c>
      <c r="J4">
        <v>206204</v>
      </c>
      <c r="K4">
        <v>196035</v>
      </c>
      <c r="L4">
        <v>24744.48</v>
      </c>
      <c r="M4">
        <v>23524.2</v>
      </c>
      <c r="N4" t="s">
        <v>28</v>
      </c>
    </row>
    <row r="5" spans="1:14">
      <c r="A5">
        <v>210746317</v>
      </c>
      <c r="B5" t="s">
        <v>29</v>
      </c>
      <c r="C5" t="s">
        <v>30</v>
      </c>
      <c r="D5" t="s">
        <v>31</v>
      </c>
      <c r="E5" t="s">
        <v>32</v>
      </c>
      <c r="F5">
        <v>1.4</v>
      </c>
      <c r="G5">
        <v>9150</v>
      </c>
      <c r="H5">
        <v>8235</v>
      </c>
      <c r="I5" s="1">
        <f t="shared" si="0"/>
        <v>9.9999999999999978E-2</v>
      </c>
      <c r="J5">
        <v>11070</v>
      </c>
      <c r="K5">
        <v>10066</v>
      </c>
      <c r="L5">
        <v>7907.14</v>
      </c>
      <c r="M5" s="2">
        <f>K5/F5</f>
        <v>7190.0000000000009</v>
      </c>
      <c r="N5" t="s">
        <v>33</v>
      </c>
    </row>
    <row r="6" spans="1:14">
      <c r="A6">
        <v>210752588</v>
      </c>
      <c r="B6" t="s">
        <v>34</v>
      </c>
      <c r="C6" t="s">
        <v>35</v>
      </c>
      <c r="D6" t="s">
        <v>31</v>
      </c>
      <c r="E6" t="s">
        <v>32</v>
      </c>
      <c r="F6">
        <v>56</v>
      </c>
      <c r="G6">
        <v>34972</v>
      </c>
      <c r="H6">
        <v>31475</v>
      </c>
      <c r="I6" s="1">
        <f t="shared" si="0"/>
        <v>9.9994281139197061E-2</v>
      </c>
      <c r="J6">
        <v>39376</v>
      </c>
      <c r="K6">
        <v>35543</v>
      </c>
      <c r="L6">
        <v>703.14</v>
      </c>
      <c r="M6" s="2">
        <f>K6/F6</f>
        <v>634.69642857142856</v>
      </c>
      <c r="N6" t="s">
        <v>33</v>
      </c>
    </row>
    <row r="7" spans="1:14">
      <c r="A7">
        <v>210752693</v>
      </c>
      <c r="B7" t="s">
        <v>36</v>
      </c>
      <c r="C7" t="s">
        <v>35</v>
      </c>
      <c r="D7" t="s">
        <v>31</v>
      </c>
      <c r="E7" t="s">
        <v>32</v>
      </c>
      <c r="F7">
        <v>14</v>
      </c>
      <c r="G7">
        <v>34972</v>
      </c>
      <c r="H7">
        <v>31475</v>
      </c>
      <c r="I7" s="1">
        <f t="shared" si="0"/>
        <v>9.9994281139197061E-2</v>
      </c>
      <c r="J7">
        <v>39376</v>
      </c>
      <c r="K7">
        <v>35543</v>
      </c>
      <c r="L7">
        <v>2812.57</v>
      </c>
      <c r="M7" s="2">
        <f>K7/F7</f>
        <v>2538.7857142857142</v>
      </c>
      <c r="N7" t="s">
        <v>33</v>
      </c>
    </row>
    <row r="8" spans="1:14">
      <c r="A8">
        <v>210746325</v>
      </c>
      <c r="B8" t="s">
        <v>37</v>
      </c>
      <c r="C8" t="s">
        <v>35</v>
      </c>
      <c r="D8" t="s">
        <v>31</v>
      </c>
      <c r="E8" t="s">
        <v>32</v>
      </c>
      <c r="F8">
        <v>28</v>
      </c>
      <c r="G8">
        <v>34972</v>
      </c>
      <c r="H8">
        <v>31475</v>
      </c>
      <c r="I8" s="1">
        <f t="shared" si="0"/>
        <v>9.9994281139197061E-2</v>
      </c>
      <c r="J8">
        <v>39376</v>
      </c>
      <c r="K8">
        <v>35543</v>
      </c>
      <c r="L8">
        <v>1406.29</v>
      </c>
      <c r="M8" s="2">
        <f>K8/F8</f>
        <v>1269.3928571428571</v>
      </c>
      <c r="N8" t="s">
        <v>33</v>
      </c>
    </row>
    <row r="9" spans="1:14">
      <c r="A9">
        <v>210752601</v>
      </c>
      <c r="B9" t="s">
        <v>38</v>
      </c>
      <c r="C9" t="s">
        <v>35</v>
      </c>
      <c r="D9" t="s">
        <v>31</v>
      </c>
      <c r="E9" t="s">
        <v>32</v>
      </c>
      <c r="F9">
        <v>42</v>
      </c>
      <c r="G9">
        <v>34972</v>
      </c>
      <c r="H9">
        <v>31475</v>
      </c>
      <c r="I9" s="1">
        <f t="shared" si="0"/>
        <v>9.9994281139197061E-2</v>
      </c>
      <c r="J9">
        <v>39376</v>
      </c>
      <c r="K9">
        <v>35543</v>
      </c>
      <c r="L9">
        <v>937.52</v>
      </c>
      <c r="M9" s="2">
        <f>K9/F9</f>
        <v>846.26190476190482</v>
      </c>
      <c r="N9" t="s">
        <v>33</v>
      </c>
    </row>
    <row r="10" spans="1:14" s="3" customFormat="1">
      <c r="A10" s="3">
        <v>210593552</v>
      </c>
      <c r="B10" s="3" t="s">
        <v>39</v>
      </c>
      <c r="C10" s="3" t="s">
        <v>40</v>
      </c>
      <c r="D10" s="3" t="s">
        <v>26</v>
      </c>
      <c r="E10" s="3" t="s">
        <v>27</v>
      </c>
      <c r="F10" s="3">
        <v>8.3333333333333304</v>
      </c>
      <c r="G10" s="3">
        <v>187160</v>
      </c>
      <c r="H10" s="3">
        <v>177883</v>
      </c>
      <c r="I10" s="4">
        <f t="shared" ref="I10" si="1">1-(H10/G10)</f>
        <v>4.9567215216926641E-2</v>
      </c>
      <c r="J10" s="3">
        <v>206204</v>
      </c>
      <c r="K10" s="3">
        <v>196035</v>
      </c>
      <c r="L10" s="3">
        <v>24744.48</v>
      </c>
      <c r="M10" s="3">
        <v>23524.2</v>
      </c>
      <c r="N10" s="3" t="s">
        <v>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LICIT_20201201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2020-11-12T14:42:31Z</dcterms:created>
  <dcterms:modified xsi:type="dcterms:W3CDTF">2020-11-17T13:27:58Z</dcterms:modified>
</cp:coreProperties>
</file>